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0200" windowHeight="11640" tabRatio="794" activeTab="15"/>
  </bookViews>
  <sheets>
    <sheet name="HI" sheetId="4" r:id="rId1"/>
    <sheet name="DI" sheetId="3" r:id="rId2"/>
    <sheet name="Poe" sheetId="6" r:id="rId3"/>
    <sheet name="Rad" sheetId="5" r:id="rId4"/>
    <sheet name="OO" sheetId="7" r:id="rId5"/>
    <sheet name="ADS" sheetId="8" r:id="rId6"/>
    <sheet name="Imp" sheetId="12" r:id="rId7"/>
    <sheet name="Exp" sheetId="11" r:id="rId8"/>
    <sheet name="Ext" sheetId="21" r:id="rId9"/>
    <sheet name="Pro" sheetId="10" r:id="rId10"/>
    <sheet name="Duo" sheetId="9" r:id="rId11"/>
    <sheet name="LD" sheetId="15" r:id="rId12"/>
    <sheet name="PF" sheetId="14" r:id="rId13"/>
    <sheet name="Parli" sheetId="20" r:id="rId14"/>
    <sheet name="Pent" sheetId="16" r:id="rId15"/>
    <sheet name="Sweeps" sheetId="22" r:id="rId16"/>
  </sheets>
  <calcPr calcId="125725"/>
</workbook>
</file>

<file path=xl/calcChain.xml><?xml version="1.0" encoding="utf-8"?>
<calcChain xmlns="http://schemas.openxmlformats.org/spreadsheetml/2006/main">
  <c r="P13" i="22"/>
  <c r="P3"/>
  <c r="P8"/>
  <c r="P11"/>
  <c r="P14"/>
  <c r="P12"/>
  <c r="P6"/>
  <c r="P4"/>
  <c r="P10"/>
  <c r="P9"/>
  <c r="P7"/>
  <c r="P5"/>
  <c r="Q7" i="16"/>
  <c r="Q9"/>
  <c r="Q5"/>
  <c r="Q10"/>
  <c r="Q11"/>
  <c r="Q12"/>
  <c r="Q13"/>
  <c r="Q14"/>
  <c r="Q6"/>
  <c r="Q3"/>
  <c r="Q8"/>
  <c r="Q4"/>
  <c r="J7" i="21"/>
  <c r="J6"/>
  <c r="J3"/>
  <c r="J5"/>
  <c r="J4"/>
  <c r="J13" i="9" l="1"/>
  <c r="J11"/>
  <c r="J10"/>
  <c r="J3"/>
  <c r="J4"/>
  <c r="J15"/>
  <c r="J8"/>
  <c r="J9"/>
  <c r="J14"/>
  <c r="J7"/>
  <c r="J5"/>
  <c r="J6"/>
  <c r="J12"/>
  <c r="J22" i="10"/>
  <c r="J11"/>
  <c r="J3"/>
  <c r="J13"/>
  <c r="J21"/>
  <c r="J19"/>
  <c r="J9"/>
  <c r="J12"/>
  <c r="J8"/>
  <c r="J6"/>
  <c r="J20"/>
  <c r="J5"/>
  <c r="J18"/>
  <c r="J15"/>
  <c r="J10"/>
  <c r="J17"/>
  <c r="J14"/>
  <c r="J4"/>
  <c r="J16"/>
  <c r="J7"/>
  <c r="J14" i="11"/>
  <c r="J15"/>
  <c r="J4"/>
  <c r="J3"/>
  <c r="J6"/>
  <c r="J10"/>
  <c r="J13"/>
  <c r="J5"/>
  <c r="J12"/>
  <c r="J11"/>
  <c r="J7"/>
  <c r="J9"/>
  <c r="J8"/>
  <c r="J18" i="12"/>
  <c r="J4"/>
  <c r="J3"/>
  <c r="J23"/>
  <c r="J29"/>
  <c r="J9"/>
  <c r="J26"/>
  <c r="J27"/>
  <c r="J17"/>
  <c r="J24"/>
  <c r="J25"/>
  <c r="J10"/>
  <c r="J15"/>
  <c r="J22"/>
  <c r="J7"/>
  <c r="J8"/>
  <c r="J13"/>
  <c r="J28"/>
  <c r="J14"/>
  <c r="J31"/>
  <c r="J20"/>
  <c r="J11"/>
  <c r="J30"/>
  <c r="J12"/>
  <c r="J16"/>
  <c r="J21"/>
  <c r="J6"/>
  <c r="J5"/>
  <c r="J19"/>
  <c r="J9" i="8"/>
  <c r="J13"/>
  <c r="J4"/>
  <c r="J15"/>
  <c r="J5"/>
  <c r="J12"/>
  <c r="J7"/>
  <c r="J11"/>
  <c r="J10"/>
  <c r="J3"/>
  <c r="J6"/>
  <c r="J14"/>
  <c r="J16"/>
  <c r="J8"/>
  <c r="J12" i="7"/>
  <c r="J5"/>
  <c r="J15"/>
  <c r="J16"/>
  <c r="J21"/>
  <c r="J20"/>
  <c r="J8"/>
  <c r="J6"/>
  <c r="J4"/>
  <c r="J3"/>
  <c r="J18"/>
  <c r="J19"/>
  <c r="J14"/>
  <c r="J13"/>
  <c r="J22"/>
  <c r="J7"/>
  <c r="J11"/>
  <c r="J10"/>
  <c r="J9"/>
  <c r="J17"/>
  <c r="J22" i="5"/>
  <c r="J8"/>
  <c r="J9"/>
  <c r="J18"/>
  <c r="J21"/>
  <c r="J26"/>
  <c r="J17"/>
  <c r="J27"/>
  <c r="J25"/>
  <c r="J23"/>
  <c r="J10"/>
  <c r="J15"/>
  <c r="J24"/>
  <c r="J13"/>
  <c r="J20"/>
  <c r="J11"/>
  <c r="J16"/>
  <c r="J5"/>
  <c r="J19"/>
  <c r="J6"/>
  <c r="J3"/>
  <c r="J4"/>
  <c r="J12"/>
  <c r="J7"/>
  <c r="J14"/>
  <c r="J8" i="6"/>
  <c r="J20"/>
  <c r="J17"/>
  <c r="J15"/>
  <c r="J4"/>
  <c r="J14"/>
  <c r="J5"/>
  <c r="J16"/>
  <c r="J24"/>
  <c r="J13"/>
  <c r="J19"/>
  <c r="J7"/>
  <c r="J12"/>
  <c r="J6"/>
  <c r="J11"/>
  <c r="J3"/>
  <c r="J18"/>
  <c r="J10"/>
  <c r="J23"/>
  <c r="J22"/>
  <c r="J21"/>
  <c r="J9"/>
  <c r="J6" i="4"/>
  <c r="J12"/>
  <c r="J9"/>
  <c r="J10"/>
  <c r="J5"/>
  <c r="J8"/>
  <c r="J3"/>
  <c r="J7"/>
  <c r="J4"/>
  <c r="J11"/>
  <c r="J8" i="3"/>
  <c r="J7"/>
  <c r="J5"/>
  <c r="J11"/>
  <c r="J9"/>
  <c r="J12"/>
  <c r="J3"/>
  <c r="J6"/>
  <c r="J10"/>
  <c r="J13"/>
  <c r="J4"/>
</calcChain>
</file>

<file path=xl/sharedStrings.xml><?xml version="1.0" encoding="utf-8"?>
<sst xmlns="http://schemas.openxmlformats.org/spreadsheetml/2006/main" count="1206" uniqueCount="418">
  <si>
    <t>School</t>
  </si>
  <si>
    <t>Code</t>
  </si>
  <si>
    <t>HI</t>
  </si>
  <si>
    <t>ADS</t>
  </si>
  <si>
    <t>DI</t>
  </si>
  <si>
    <t>Duo</t>
  </si>
  <si>
    <t>Speaker</t>
  </si>
  <si>
    <t>Round1</t>
  </si>
  <si>
    <t>Round 2</t>
  </si>
  <si>
    <t>Round 3</t>
  </si>
  <si>
    <t>Subtotal</t>
  </si>
  <si>
    <t>Finals</t>
  </si>
  <si>
    <t>Total</t>
  </si>
  <si>
    <t>Humorous</t>
  </si>
  <si>
    <t>Dramatic</t>
  </si>
  <si>
    <t>Prose</t>
  </si>
  <si>
    <t>Oratory</t>
  </si>
  <si>
    <t>Radio</t>
  </si>
  <si>
    <t>After Dinner Speaking</t>
  </si>
  <si>
    <t>Poetry</t>
  </si>
  <si>
    <t>Impromptu</t>
  </si>
  <si>
    <t>Expository</t>
  </si>
  <si>
    <t>LD</t>
  </si>
  <si>
    <t>PF</t>
  </si>
  <si>
    <t>Result</t>
  </si>
  <si>
    <t>Public Forum</t>
  </si>
  <si>
    <t>Round 4</t>
  </si>
  <si>
    <t>Results</t>
  </si>
  <si>
    <t>Lincoln Douglas</t>
  </si>
  <si>
    <t>POE</t>
  </si>
  <si>
    <t>RAD</t>
  </si>
  <si>
    <t>OO</t>
  </si>
  <si>
    <t>PRO</t>
  </si>
  <si>
    <t>EXP</t>
  </si>
  <si>
    <t>IMP</t>
  </si>
  <si>
    <t>DUO</t>
  </si>
  <si>
    <t>Andrew Schoenborn</t>
  </si>
  <si>
    <t>NV</t>
  </si>
  <si>
    <t>Pentathaletes</t>
  </si>
  <si>
    <t>North Valley</t>
  </si>
  <si>
    <t>Brian Gibbs</t>
  </si>
  <si>
    <t>Leila Belcher</t>
  </si>
  <si>
    <t>Melodie Martz</t>
  </si>
  <si>
    <t>Speakers</t>
  </si>
  <si>
    <t>South Medford</t>
  </si>
  <si>
    <t>Keyari Sleezer</t>
  </si>
  <si>
    <t>Scout Boicey</t>
  </si>
  <si>
    <t>Mindy Mawhirter</t>
  </si>
  <si>
    <t>Glendale</t>
  </si>
  <si>
    <t>Amanda Roff</t>
  </si>
  <si>
    <t>Jacob Alva</t>
  </si>
  <si>
    <t>Hiss</t>
  </si>
  <si>
    <t>Leighila Burrows</t>
  </si>
  <si>
    <t>Nathan Dillard</t>
  </si>
  <si>
    <t>Sierra Burgess</t>
  </si>
  <si>
    <t>Grants Pass</t>
  </si>
  <si>
    <t>GP</t>
  </si>
  <si>
    <t>Stephen Nemeth</t>
  </si>
  <si>
    <t>Kyle Matthew Parrish</t>
  </si>
  <si>
    <t>Michaela Malos</t>
  </si>
  <si>
    <t>Ryder Canepa</t>
  </si>
  <si>
    <t>Sidney Bradbury</t>
  </si>
  <si>
    <t>North Medford</t>
  </si>
  <si>
    <t>NM</t>
  </si>
  <si>
    <t>Cherre Vinson</t>
  </si>
  <si>
    <t>Adam Carlisle</t>
  </si>
  <si>
    <t>Butte Falls</t>
  </si>
  <si>
    <t>Michaela Langston</t>
  </si>
  <si>
    <t>Kitra Moeny</t>
  </si>
  <si>
    <t>Extemp</t>
  </si>
  <si>
    <t>BF</t>
  </si>
  <si>
    <t>SM</t>
  </si>
  <si>
    <t>Sub</t>
  </si>
  <si>
    <t>1st</t>
  </si>
  <si>
    <t>2nd</t>
  </si>
  <si>
    <t>Grace Warner</t>
  </si>
  <si>
    <t>KJ Siharath</t>
  </si>
  <si>
    <t>Madison Fetro</t>
  </si>
  <si>
    <t>Micah Furlong</t>
  </si>
  <si>
    <t>Morgan Altman</t>
  </si>
  <si>
    <t>Phoenix</t>
  </si>
  <si>
    <t>John Kellogg</t>
  </si>
  <si>
    <t>Phoebe Whittington</t>
  </si>
  <si>
    <t>Zach Schneider</t>
  </si>
  <si>
    <t>Brittany Wilson</t>
  </si>
  <si>
    <t>Jordan Cicero</t>
  </si>
  <si>
    <t>Katie Bray</t>
  </si>
  <si>
    <t>Luke Kuykendall</t>
  </si>
  <si>
    <t>Shantelle Oswald</t>
  </si>
  <si>
    <t>Grant Crim</t>
  </si>
  <si>
    <t>Kaitlyn  Dixon</t>
  </si>
  <si>
    <t>Co</t>
  </si>
  <si>
    <t>Ph</t>
  </si>
  <si>
    <t>Anthony  Cooper</t>
  </si>
  <si>
    <t>Ben Wittison</t>
  </si>
  <si>
    <t>Claire Bain</t>
  </si>
  <si>
    <t>Emily Madden</t>
  </si>
  <si>
    <t>Jordan Compton</t>
  </si>
  <si>
    <t>Josh Akins</t>
  </si>
  <si>
    <t>Sabrina Sherman</t>
  </si>
  <si>
    <t>Corinne Biencourt</t>
  </si>
  <si>
    <t>Ellie Polk</t>
  </si>
  <si>
    <t>Gillian Moore</t>
  </si>
  <si>
    <t>Kady Kantola</t>
  </si>
  <si>
    <t>Kestrel Ray</t>
  </si>
  <si>
    <t>Lauren Brown</t>
  </si>
  <si>
    <t>Natalie Fontes</t>
  </si>
  <si>
    <t>Zeb Amos</t>
  </si>
  <si>
    <t>Abbey Knight</t>
  </si>
  <si>
    <t>Brandon Crutchfield</t>
  </si>
  <si>
    <t>Brittney  Crutchfield</t>
  </si>
  <si>
    <t>Edith Ayala</t>
  </si>
  <si>
    <t>Hannah Schandelmeier-Lynch</t>
  </si>
  <si>
    <t>Josh Woodruff</t>
  </si>
  <si>
    <t>Lorien Deyo</t>
  </si>
  <si>
    <t>Michael Hobson</t>
  </si>
  <si>
    <t>Nathan  Woodruff</t>
  </si>
  <si>
    <t>North Bend</t>
  </si>
  <si>
    <t>NB</t>
  </si>
  <si>
    <t>Lucas Blum</t>
  </si>
  <si>
    <t>Montana Satterwhite</t>
  </si>
  <si>
    <t>Gl</t>
  </si>
  <si>
    <t>Amy Laws</t>
  </si>
  <si>
    <t>Austin Ellison-Meade</t>
  </si>
  <si>
    <t>Ben Culhane</t>
  </si>
  <si>
    <t>Brielle Preskinis</t>
  </si>
  <si>
    <t>Crystal Ahlstrom</t>
  </si>
  <si>
    <t>Emma Culhane</t>
  </si>
  <si>
    <t>James Risner</t>
  </si>
  <si>
    <t>Jericho Apollo Walker-Roberts</t>
  </si>
  <si>
    <t>Joseph Livni</t>
  </si>
  <si>
    <t>Paris Conner</t>
  </si>
  <si>
    <t>Willa Lineberger-Scholl</t>
  </si>
  <si>
    <t>Ashland</t>
  </si>
  <si>
    <t>As</t>
  </si>
  <si>
    <t>Abby Pandina</t>
  </si>
  <si>
    <t>Ben Bollinger</t>
  </si>
  <si>
    <t>Heather Clarke</t>
  </si>
  <si>
    <t>Jacob Kiefer</t>
  </si>
  <si>
    <t>Jessica Lynch</t>
  </si>
  <si>
    <t>Simon Olson</t>
  </si>
  <si>
    <t>Marist</t>
  </si>
  <si>
    <t>Ma</t>
  </si>
  <si>
    <t>Alex Sullivan</t>
  </si>
  <si>
    <t>Amanda Hittlett</t>
  </si>
  <si>
    <t>Brian McGinnis</t>
  </si>
  <si>
    <t>Caitlin Pratt</t>
  </si>
  <si>
    <t>Courtney Stamps</t>
  </si>
  <si>
    <t>Courtney Welch</t>
  </si>
  <si>
    <t>Gael Garcia</t>
  </si>
  <si>
    <t>Hayden Kingrey</t>
  </si>
  <si>
    <t>Justin Hurworth</t>
  </si>
  <si>
    <t>Lacey Wickersham</t>
  </si>
  <si>
    <t>Molly Coehlo</t>
  </si>
  <si>
    <t>Mountain View</t>
  </si>
  <si>
    <t>MV</t>
  </si>
  <si>
    <t>Alexa  Inman</t>
  </si>
  <si>
    <t xml:space="preserve">Anne Maddi </t>
  </si>
  <si>
    <t>Dean Bottorff</t>
  </si>
  <si>
    <t>Gwen Trump</t>
  </si>
  <si>
    <t>Jackson  Wiley</t>
  </si>
  <si>
    <t>Kate  Pelch</t>
  </si>
  <si>
    <t>Kyle Bird</t>
  </si>
  <si>
    <t>Parker Corallo</t>
  </si>
  <si>
    <t>Rachel Pfeil</t>
  </si>
  <si>
    <t>Shelby  Spiker</t>
  </si>
  <si>
    <t>Taylor Cavalli</t>
  </si>
  <si>
    <t>Zac  Burnett</t>
  </si>
  <si>
    <t>Jamy</t>
  </si>
  <si>
    <t>Jharpo</t>
  </si>
  <si>
    <t>Jpower</t>
  </si>
  <si>
    <t>Jjerico</t>
  </si>
  <si>
    <t>Jgerman</t>
  </si>
  <si>
    <t>Logogogue</t>
  </si>
  <si>
    <t>Lapilliform</t>
  </si>
  <si>
    <t>Jive</t>
  </si>
  <si>
    <t>Jokesalot</t>
  </si>
  <si>
    <t>Jjinn</t>
  </si>
  <si>
    <t>Jpop</t>
  </si>
  <si>
    <t>Janger</t>
  </si>
  <si>
    <t>LuckyDuck</t>
  </si>
  <si>
    <t>Oedipus</t>
  </si>
  <si>
    <t>Ostrich But Deadly</t>
  </si>
  <si>
    <t>Ohsnap!</t>
  </si>
  <si>
    <t>Otterpop</t>
  </si>
  <si>
    <t>Ownage</t>
  </si>
  <si>
    <t>Lafayette</t>
  </si>
  <si>
    <t>Lrlap</t>
  </si>
  <si>
    <t>Honneybunny</t>
  </si>
  <si>
    <t>Hiccup</t>
  </si>
  <si>
    <t>Hello Kitty</t>
  </si>
  <si>
    <t>Heart</t>
  </si>
  <si>
    <t>Humanahumanahumana What</t>
  </si>
  <si>
    <t>Holyshirtsandpants Batman</t>
  </si>
  <si>
    <t>Kryponite</t>
  </si>
  <si>
    <t>Kitty</t>
  </si>
  <si>
    <t>Kewl</t>
  </si>
  <si>
    <t>Kritik</t>
  </si>
  <si>
    <t>Kazoo</t>
  </si>
  <si>
    <t>Katastrophe</t>
  </si>
  <si>
    <t>Unique</t>
  </si>
  <si>
    <t>Philobuster</t>
  </si>
  <si>
    <t>Plato</t>
  </si>
  <si>
    <t>Picasso</t>
  </si>
  <si>
    <t>Penelope</t>
  </si>
  <si>
    <t>Payton Panning</t>
  </si>
  <si>
    <t>Penguin</t>
  </si>
  <si>
    <t>Peppy</t>
  </si>
  <si>
    <t>Perseus</t>
  </si>
  <si>
    <t>Walrus</t>
  </si>
  <si>
    <t>Weasel</t>
  </si>
  <si>
    <t>Withered</t>
  </si>
  <si>
    <t>Wizard</t>
  </si>
  <si>
    <t>Wrinkles</t>
  </si>
  <si>
    <t>Elk</t>
  </si>
  <si>
    <t>Enigma</t>
  </si>
  <si>
    <t>Endure</t>
  </si>
  <si>
    <t>Entertain</t>
  </si>
  <si>
    <t>Estray</t>
  </si>
  <si>
    <t>Enemy</t>
  </si>
  <si>
    <t>Tropical</t>
  </si>
  <si>
    <t>Treasure</t>
  </si>
  <si>
    <t>Trumpet</t>
  </si>
  <si>
    <t>Tuna</t>
  </si>
  <si>
    <t>Therapist</t>
  </si>
  <si>
    <t>Turban</t>
  </si>
  <si>
    <t>Treadmill</t>
  </si>
  <si>
    <t>Trucker</t>
  </si>
  <si>
    <t>Triangular</t>
  </si>
  <si>
    <t>Trouble</t>
  </si>
  <si>
    <t>Lemon</t>
  </si>
  <si>
    <t>Lilslelessless</t>
  </si>
  <si>
    <t>UdderMadness</t>
  </si>
  <si>
    <t>L-asperaginase</t>
  </si>
  <si>
    <t>Linguist</t>
  </si>
  <si>
    <t>Uhuh</t>
  </si>
  <si>
    <t>LemonPie</t>
  </si>
  <si>
    <t>Ubermensch</t>
  </si>
  <si>
    <t>O-mazing</t>
  </si>
  <si>
    <t>Vaporeon</t>
  </si>
  <si>
    <t>Voyager</t>
  </si>
  <si>
    <t>Voldemort</t>
  </si>
  <si>
    <t>Vishnu</t>
  </si>
  <si>
    <t>Vertigo</t>
  </si>
  <si>
    <t>Vesta</t>
  </si>
  <si>
    <t>Vladimir</t>
  </si>
  <si>
    <t>Venusaur</t>
  </si>
  <si>
    <t>Umbridge</t>
  </si>
  <si>
    <t>Vampire</t>
  </si>
  <si>
    <t>Underwater Basket Weaver</t>
  </si>
  <si>
    <t>Parli</t>
  </si>
  <si>
    <t>Undecided</t>
  </si>
  <si>
    <t>Us</t>
  </si>
  <si>
    <t>Noble</t>
  </si>
  <si>
    <t>Ukelele</t>
  </si>
  <si>
    <t>Uranus</t>
  </si>
  <si>
    <t>Necromancer</t>
  </si>
  <si>
    <t>Neko</t>
  </si>
  <si>
    <t>Neodymium Magnet</t>
  </si>
  <si>
    <t>Nirvana</t>
  </si>
  <si>
    <t>Uno</t>
  </si>
  <si>
    <t>Night Hawk</t>
  </si>
  <si>
    <t>Nemo</t>
  </si>
  <si>
    <t>Nice</t>
  </si>
  <si>
    <t>Necrologist</t>
  </si>
  <si>
    <t>Nocturnal</t>
  </si>
  <si>
    <t>Vivacious</t>
  </si>
  <si>
    <t>Ubiquitous</t>
  </si>
  <si>
    <t>Xyster</t>
  </si>
  <si>
    <t>Culhane/Ahlstrom</t>
  </si>
  <si>
    <t>Jharpo/Undecided</t>
  </si>
  <si>
    <t>Ladig/Dixon</t>
  </si>
  <si>
    <t>Madden/Moeny</t>
  </si>
  <si>
    <t>Logogogue/Uddermadness</t>
  </si>
  <si>
    <t>Goemaat/McGinnis</t>
  </si>
  <si>
    <t>Tree/Us</t>
  </si>
  <si>
    <t>Frings/Goodwin</t>
  </si>
  <si>
    <t>Parker Posey/Paul Pope</t>
  </si>
  <si>
    <t>Ordonez/Phillips</t>
  </si>
  <si>
    <t>Visibility/Vent</t>
  </si>
  <si>
    <t>Mawhirter/Boicey</t>
  </si>
  <si>
    <t>Entertain/Enemy</t>
  </si>
  <si>
    <t>Lounsbury/Safi</t>
  </si>
  <si>
    <t>Xylia/Xanadu</t>
  </si>
  <si>
    <t>Minter/Roberts</t>
  </si>
  <si>
    <t>Lovely/Leprechaun</t>
  </si>
  <si>
    <t>Creach/Germain</t>
  </si>
  <si>
    <t>Trojan/Termite</t>
  </si>
  <si>
    <t>Schoettle/Carder</t>
  </si>
  <si>
    <t>Hoback/Martz</t>
  </si>
  <si>
    <t>Velociraptor/Umbridge</t>
  </si>
  <si>
    <t>Pelch/Bird</t>
  </si>
  <si>
    <t>Nirvana/Uno</t>
  </si>
  <si>
    <t>Bates/Stevens</t>
  </si>
  <si>
    <t>Newton/Nostalgic</t>
  </si>
  <si>
    <t>Janger/Jinn</t>
  </si>
  <si>
    <t>Ellison-Meade/Culhane</t>
  </si>
  <si>
    <t>Ladig/Gray</t>
  </si>
  <si>
    <t>Xylaphone/Xanthe</t>
  </si>
  <si>
    <t>Cooper/Nemeth</t>
  </si>
  <si>
    <t>Lafayette/Ubermensch</t>
  </si>
  <si>
    <t>Pandina/Clarke</t>
  </si>
  <si>
    <t>MA</t>
  </si>
  <si>
    <t>Otterpop/Ohsnap!</t>
  </si>
  <si>
    <t>Kingrey/Hurworth</t>
  </si>
  <si>
    <t>Treadmill/Trucker</t>
  </si>
  <si>
    <t>Inman/Spiker</t>
  </si>
  <si>
    <t>Noble/Nice</t>
  </si>
  <si>
    <t>Schoenborn/Biencourt</t>
  </si>
  <si>
    <t>Vapereon/Voldemort</t>
  </si>
  <si>
    <t>Jeandin/Siharath</t>
  </si>
  <si>
    <t>Walrus/Wizard</t>
  </si>
  <si>
    <t>Kellogg/Schneider</t>
  </si>
  <si>
    <t>Enigma/Elk</t>
  </si>
  <si>
    <t>Wittison/Akins</t>
  </si>
  <si>
    <t>Lrlap/Lilslelessless</t>
  </si>
  <si>
    <t>Ostrich But Deadly/O-mazing</t>
  </si>
  <si>
    <t>Bollinger/Kiefer</t>
  </si>
  <si>
    <t>Vinson/Maddi</t>
  </si>
  <si>
    <t>Uranus/Ukelele</t>
  </si>
  <si>
    <t>Gibbs/Youngblood</t>
  </si>
  <si>
    <t>Voyager/Vermin</t>
  </si>
  <si>
    <t>Risner/Walker-Roberts</t>
  </si>
  <si>
    <t>Jokesalot/Jjerico</t>
  </si>
  <si>
    <t>Malos/Sherman</t>
  </si>
  <si>
    <t>Lapilliform/Uhuh</t>
  </si>
  <si>
    <t>Lynch/Olson</t>
  </si>
  <si>
    <t>Ownage/Oedipus</t>
  </si>
  <si>
    <t>Polk/Fontes</t>
  </si>
  <si>
    <t>Vishnu/Vampire</t>
  </si>
  <si>
    <t>Bates/Wiley</t>
  </si>
  <si>
    <t>Newton/Neodymium Magnet</t>
  </si>
  <si>
    <t>Conner/Lineberger-Scholl</t>
  </si>
  <si>
    <t>Jgerman/Jive</t>
  </si>
  <si>
    <t>Brown/Amos</t>
  </si>
  <si>
    <t>Vladimir/Underwater Basket Weaver</t>
  </si>
  <si>
    <t>Pfeil/Bray</t>
  </si>
  <si>
    <t>Nemo/Notable</t>
  </si>
  <si>
    <t>Laws/Livini</t>
  </si>
  <si>
    <t>Jamy/J-Pop</t>
  </si>
  <si>
    <t>Carlisle/Cisero</t>
  </si>
  <si>
    <t>Kewl/Kryptonite</t>
  </si>
  <si>
    <t>Moeny/Roberts</t>
  </si>
  <si>
    <t>UdderMadness/Leprechaun</t>
  </si>
  <si>
    <t>Goemaat/Hittlett</t>
  </si>
  <si>
    <t>Tree/Treasure</t>
  </si>
  <si>
    <t>Knight/Schandelmeier-Lynch</t>
  </si>
  <si>
    <t>Penguin/Phoenix</t>
  </si>
  <si>
    <t>Ordonex/Grider</t>
  </si>
  <si>
    <t>Visibility/Vivisection</t>
  </si>
  <si>
    <t>Furlong/Kelly</t>
  </si>
  <si>
    <t>Weasel/Waitress</t>
  </si>
  <si>
    <t>Creach/Coehlo</t>
  </si>
  <si>
    <t>Trojan/Trouble</t>
  </si>
  <si>
    <t>Crutchfield/Hobson</t>
  </si>
  <si>
    <t>Perseus/Philobuster</t>
  </si>
  <si>
    <t>Corallo/Ramsey</t>
  </si>
  <si>
    <t>Night Hawk/Normal</t>
  </si>
  <si>
    <t>Germain/Wickersham</t>
  </si>
  <si>
    <t>Termite/Triangular</t>
  </si>
  <si>
    <t>Crutchfield/Deyo</t>
  </si>
  <si>
    <t>Picasso/Penelope</t>
  </si>
  <si>
    <t>Woodruff/Woodruff</t>
  </si>
  <si>
    <t>Peyton Panning/Plato</t>
  </si>
  <si>
    <t>Ubiqutous</t>
  </si>
  <si>
    <t>Xylaphone/Ubiqutous</t>
  </si>
  <si>
    <t>PARLI</t>
  </si>
  <si>
    <t>Jay</t>
  </si>
  <si>
    <t>Ubiquitious</t>
  </si>
  <si>
    <t>Ubiqutious</t>
  </si>
  <si>
    <t>Vinson/Schoettle</t>
  </si>
  <si>
    <t>Uranus/North</t>
  </si>
  <si>
    <t>W</t>
  </si>
  <si>
    <t>L</t>
  </si>
  <si>
    <t>3rd</t>
  </si>
  <si>
    <t>2nd*</t>
  </si>
  <si>
    <t>*Final placement for 2nd based on speaker points, debate for 3rd and Finalist</t>
  </si>
  <si>
    <t>Finalist</t>
  </si>
  <si>
    <t>Ties broken on speaker points, then strength of competition</t>
  </si>
  <si>
    <t>Ties broken on speaker points, then debate for placing</t>
  </si>
  <si>
    <t>B</t>
  </si>
  <si>
    <t>Necromancer/Nocturnal</t>
  </si>
  <si>
    <t>Bottorff/Burnett</t>
  </si>
  <si>
    <t>North/New Guy</t>
  </si>
  <si>
    <t>3*3*4</t>
  </si>
  <si>
    <t>1*4*2</t>
  </si>
  <si>
    <t>4*1*3</t>
  </si>
  <si>
    <t>2*2*1</t>
  </si>
  <si>
    <t>4*4*4</t>
  </si>
  <si>
    <t>1*1*2</t>
  </si>
  <si>
    <t>4*4*3</t>
  </si>
  <si>
    <t>2*2*3</t>
  </si>
  <si>
    <t>3*1*2</t>
  </si>
  <si>
    <t>1*4*1</t>
  </si>
  <si>
    <t>4*3*4</t>
  </si>
  <si>
    <t>2*4*1</t>
  </si>
  <si>
    <t>3*2*2</t>
  </si>
  <si>
    <t>1*1*3</t>
  </si>
  <si>
    <t>2*4*3</t>
  </si>
  <si>
    <t>4*2*1</t>
  </si>
  <si>
    <t>3*2*3</t>
  </si>
  <si>
    <t>2*1*2</t>
  </si>
  <si>
    <t>1*3*1</t>
  </si>
  <si>
    <t>4*1*4</t>
  </si>
  <si>
    <t>2*4*4</t>
  </si>
  <si>
    <t>1*1*1</t>
  </si>
  <si>
    <t>4*3*2</t>
  </si>
  <si>
    <t>2*2*4</t>
  </si>
  <si>
    <t>3*4*4</t>
  </si>
  <si>
    <t>2*3*4</t>
  </si>
  <si>
    <t>3*1*1</t>
  </si>
  <si>
    <t>1*2*4</t>
  </si>
  <si>
    <t>4*4*2</t>
  </si>
  <si>
    <t>3*3*2</t>
  </si>
  <si>
    <t>2*1*1</t>
  </si>
  <si>
    <t>EXT</t>
  </si>
  <si>
    <t>Sweepstakes</t>
  </si>
  <si>
    <t>Coquile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</si>
</sst>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4" fillId="0" borderId="0" xfId="0" applyFont="1"/>
    <xf numFmtId="0" fontId="3" fillId="0" borderId="0" xfId="0" applyFont="1" applyBorder="1"/>
    <xf numFmtId="0" fontId="1" fillId="0" borderId="0" xfId="0" applyFont="1" applyBorder="1"/>
    <xf numFmtId="0" fontId="5" fillId="0" borderId="0" xfId="0" applyFont="1" applyBorder="1"/>
    <xf numFmtId="1" fontId="5" fillId="0" borderId="0" xfId="0" applyNumberFormat="1" applyFont="1" applyBorder="1" applyAlignment="1">
      <alignment horizontal="center"/>
    </xf>
    <xf numFmtId="1" fontId="5" fillId="0" borderId="0" xfId="0" applyNumberFormat="1" applyFont="1" applyBorder="1"/>
    <xf numFmtId="0" fontId="1" fillId="0" borderId="1" xfId="0" applyFont="1" applyFill="1" applyBorder="1"/>
    <xf numFmtId="1" fontId="6" fillId="0" borderId="4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0" fontId="0" fillId="0" borderId="0" xfId="0" applyFill="1" applyBorder="1" applyAlignment="1">
      <alignment horizontal="center"/>
    </xf>
    <xf numFmtId="0" fontId="3" fillId="0" borderId="4" xfId="0" applyFont="1" applyBorder="1"/>
    <xf numFmtId="1" fontId="6" fillId="0" borderId="0" xfId="0" applyNumberFormat="1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4" xfId="0" applyFont="1" applyFill="1" applyBorder="1"/>
    <xf numFmtId="0" fontId="3" fillId="0" borderId="10" xfId="0" applyFont="1" applyBorder="1"/>
    <xf numFmtId="0" fontId="1" fillId="0" borderId="4" xfId="0" applyFont="1" applyBorder="1"/>
    <xf numFmtId="0" fontId="3" fillId="0" borderId="13" xfId="0" applyFont="1" applyFill="1" applyBorder="1"/>
    <xf numFmtId="0" fontId="3" fillId="0" borderId="8" xfId="0" applyFont="1" applyFill="1" applyBorder="1"/>
    <xf numFmtId="0" fontId="3" fillId="0" borderId="9" xfId="0" applyFont="1" applyBorder="1"/>
    <xf numFmtId="0" fontId="3" fillId="0" borderId="8" xfId="0" applyFont="1" applyBorder="1"/>
    <xf numFmtId="0" fontId="3" fillId="0" borderId="13" xfId="0" applyFont="1" applyBorder="1"/>
    <xf numFmtId="0" fontId="3" fillId="0" borderId="11" xfId="0" applyFont="1" applyBorder="1"/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Fill="1" applyBorder="1"/>
    <xf numFmtId="0" fontId="1" fillId="0" borderId="4" xfId="0" applyFont="1" applyFill="1" applyBorder="1"/>
    <xf numFmtId="0" fontId="1" fillId="0" borderId="13" xfId="0" applyFont="1" applyFill="1" applyBorder="1"/>
    <xf numFmtId="0" fontId="1" fillId="0" borderId="5" xfId="0" applyFont="1" applyBorder="1"/>
    <xf numFmtId="0" fontId="5" fillId="0" borderId="5" xfId="0" applyFont="1" applyBorder="1"/>
    <xf numFmtId="0" fontId="0" fillId="0" borderId="4" xfId="0" applyBorder="1" applyAlignment="1">
      <alignment horizontal="center"/>
    </xf>
    <xf numFmtId="0" fontId="1" fillId="0" borderId="12" xfId="0" applyFont="1" applyBorder="1"/>
    <xf numFmtId="0" fontId="5" fillId="0" borderId="12" xfId="0" applyFont="1" applyBorder="1"/>
    <xf numFmtId="1" fontId="5" fillId="0" borderId="12" xfId="0" applyNumberFormat="1" applyFont="1" applyBorder="1" applyAlignment="1">
      <alignment horizontal="center"/>
    </xf>
    <xf numFmtId="0" fontId="1" fillId="0" borderId="11" xfId="0" applyFont="1" applyFill="1" applyBorder="1"/>
    <xf numFmtId="49" fontId="1" fillId="0" borderId="4" xfId="0" applyNumberFormat="1" applyFont="1" applyBorder="1"/>
    <xf numFmtId="0" fontId="1" fillId="0" borderId="1" xfId="0" applyFont="1" applyBorder="1"/>
    <xf numFmtId="1" fontId="6" fillId="0" borderId="4" xfId="0" applyNumberFormat="1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1" fontId="3" fillId="0" borderId="2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1" fontId="3" fillId="0" borderId="4" xfId="0" applyNumberFormat="1" applyFont="1" applyFill="1" applyBorder="1"/>
    <xf numFmtId="1" fontId="3" fillId="0" borderId="4" xfId="0" applyNumberFormat="1" applyFont="1" applyBorder="1"/>
    <xf numFmtId="49" fontId="3" fillId="0" borderId="4" xfId="0" applyNumberFormat="1" applyFont="1" applyFill="1" applyBorder="1" applyAlignment="1">
      <alignment horizontal="center"/>
    </xf>
    <xf numFmtId="1" fontId="3" fillId="0" borderId="6" xfId="0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/>
    </xf>
    <xf numFmtId="1" fontId="3" fillId="0" borderId="5" xfId="0" applyNumberFormat="1" applyFont="1" applyFill="1" applyBorder="1"/>
    <xf numFmtId="49" fontId="3" fillId="0" borderId="5" xfId="0" applyNumberFormat="1" applyFont="1" applyFill="1" applyBorder="1" applyAlignment="1">
      <alignment horizontal="center"/>
    </xf>
    <xf numFmtId="1" fontId="3" fillId="0" borderId="5" xfId="0" applyNumberFormat="1" applyFont="1" applyBorder="1"/>
    <xf numFmtId="1" fontId="3" fillId="0" borderId="5" xfId="0" applyNumberFormat="1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0" fontId="3" fillId="0" borderId="9" xfId="0" applyFont="1" applyFill="1" applyBorder="1"/>
    <xf numFmtId="0" fontId="3" fillId="0" borderId="11" xfId="0" applyFont="1" applyFill="1" applyBorder="1"/>
    <xf numFmtId="1" fontId="1" fillId="0" borderId="4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4" xfId="0" applyFont="1" applyFill="1" applyBorder="1"/>
    <xf numFmtId="0" fontId="3" fillId="2" borderId="13" xfId="0" applyFont="1" applyFill="1" applyBorder="1"/>
    <xf numFmtId="1" fontId="3" fillId="2" borderId="2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" fontId="3" fillId="2" borderId="5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workbookViewId="0">
      <selection activeCell="L10" sqref="L10"/>
    </sheetView>
  </sheetViews>
  <sheetFormatPr defaultRowHeight="15"/>
  <cols>
    <col min="1" max="1" width="22" style="21" bestFit="1" customWidth="1"/>
    <col min="2" max="2" width="5.140625" style="21" customWidth="1"/>
    <col min="3" max="3" width="18" style="21" customWidth="1"/>
    <col min="4" max="4" width="5.140625" style="21" customWidth="1"/>
    <col min="5" max="5" width="4.140625" customWidth="1"/>
    <col min="6" max="9" width="4.140625" style="2" customWidth="1"/>
    <col min="10" max="10" width="8.5703125" style="2" customWidth="1"/>
    <col min="11" max="11" width="9.7109375" style="2" customWidth="1"/>
    <col min="12" max="12" width="10.5703125" style="2" customWidth="1"/>
    <col min="13" max="14" width="10.5703125" style="13" customWidth="1"/>
    <col min="15" max="21" width="9.140625" style="12"/>
  </cols>
  <sheetData>
    <row r="1" spans="1:21" ht="15.75">
      <c r="A1" s="37" t="s">
        <v>13</v>
      </c>
      <c r="B1" s="7"/>
      <c r="C1" s="7"/>
      <c r="D1" s="7"/>
      <c r="E1" s="8"/>
      <c r="F1" s="8"/>
      <c r="G1" s="8"/>
      <c r="H1" s="8"/>
      <c r="I1" s="8"/>
      <c r="J1" s="8"/>
      <c r="K1" s="8"/>
      <c r="L1" s="7"/>
    </row>
    <row r="2" spans="1:21" s="3" customFormat="1" ht="12.75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80" t="s">
        <v>11</v>
      </c>
      <c r="L2" s="77" t="s">
        <v>12</v>
      </c>
      <c r="M2" s="51" t="s">
        <v>24</v>
      </c>
      <c r="N2" s="15"/>
      <c r="O2" s="15"/>
      <c r="P2" s="15"/>
      <c r="Q2" s="15"/>
      <c r="R2" s="15"/>
      <c r="S2" s="15"/>
      <c r="T2" s="15"/>
    </row>
    <row r="3" spans="1:21" ht="14.25">
      <c r="A3" s="81" t="s">
        <v>65</v>
      </c>
      <c r="B3" s="82" t="s">
        <v>70</v>
      </c>
      <c r="C3" s="83" t="s">
        <v>196</v>
      </c>
      <c r="D3" s="84">
        <v>4</v>
      </c>
      <c r="E3" s="85">
        <v>46</v>
      </c>
      <c r="F3" s="84">
        <v>1</v>
      </c>
      <c r="G3" s="85">
        <v>49</v>
      </c>
      <c r="H3" s="84">
        <v>2</v>
      </c>
      <c r="I3" s="85">
        <v>49</v>
      </c>
      <c r="J3" s="86">
        <f t="shared" ref="J3:J12" si="0">SUM(D3,F3,H3)</f>
        <v>7</v>
      </c>
      <c r="K3" s="86" t="s">
        <v>397</v>
      </c>
      <c r="L3" s="86">
        <v>5</v>
      </c>
      <c r="M3" s="86" t="s">
        <v>73</v>
      </c>
      <c r="N3" s="12"/>
      <c r="U3"/>
    </row>
    <row r="4" spans="1:21" ht="14.25">
      <c r="A4" s="81" t="s">
        <v>47</v>
      </c>
      <c r="B4" s="82" t="s">
        <v>71</v>
      </c>
      <c r="C4" s="83" t="s">
        <v>217</v>
      </c>
      <c r="D4" s="84">
        <v>1</v>
      </c>
      <c r="E4" s="85">
        <v>47</v>
      </c>
      <c r="F4" s="84">
        <v>1</v>
      </c>
      <c r="G4" s="85">
        <v>50</v>
      </c>
      <c r="H4" s="84">
        <v>1</v>
      </c>
      <c r="I4" s="85">
        <v>42</v>
      </c>
      <c r="J4" s="86">
        <f t="shared" si="0"/>
        <v>3</v>
      </c>
      <c r="K4" s="86" t="s">
        <v>395</v>
      </c>
      <c r="L4" s="86">
        <v>7</v>
      </c>
      <c r="M4" s="86" t="s">
        <v>74</v>
      </c>
      <c r="N4" s="16"/>
      <c r="O4" s="16"/>
      <c r="U4"/>
    </row>
    <row r="5" spans="1:21" ht="14.25">
      <c r="A5" s="81" t="s">
        <v>114</v>
      </c>
      <c r="B5" s="82" t="s">
        <v>118</v>
      </c>
      <c r="C5" s="83" t="s">
        <v>204</v>
      </c>
      <c r="D5" s="84">
        <v>1</v>
      </c>
      <c r="E5" s="85">
        <v>49</v>
      </c>
      <c r="F5" s="84">
        <v>2</v>
      </c>
      <c r="G5" s="85">
        <v>49</v>
      </c>
      <c r="H5" s="84">
        <v>3</v>
      </c>
      <c r="I5" s="85">
        <v>37</v>
      </c>
      <c r="J5" s="86">
        <f t="shared" si="0"/>
        <v>6</v>
      </c>
      <c r="K5" s="86" t="s">
        <v>396</v>
      </c>
      <c r="L5" s="86">
        <v>7</v>
      </c>
      <c r="M5" s="86" t="s">
        <v>374</v>
      </c>
      <c r="N5" s="12"/>
    </row>
    <row r="6" spans="1:21" s="12" customFormat="1" ht="14.25">
      <c r="A6" s="81" t="s">
        <v>87</v>
      </c>
      <c r="B6" s="82" t="s">
        <v>70</v>
      </c>
      <c r="C6" s="83" t="s">
        <v>200</v>
      </c>
      <c r="D6" s="84">
        <v>2</v>
      </c>
      <c r="E6" s="85">
        <v>45</v>
      </c>
      <c r="F6" s="84">
        <v>3</v>
      </c>
      <c r="G6" s="85">
        <v>47</v>
      </c>
      <c r="H6" s="84">
        <v>2</v>
      </c>
      <c r="I6" s="85">
        <v>38</v>
      </c>
      <c r="J6" s="86">
        <f t="shared" si="0"/>
        <v>7</v>
      </c>
      <c r="K6" s="86" t="s">
        <v>394</v>
      </c>
      <c r="L6" s="94">
        <v>11</v>
      </c>
      <c r="M6" s="86" t="s">
        <v>377</v>
      </c>
    </row>
    <row r="7" spans="1:21" s="12" customFormat="1" ht="14.25">
      <c r="A7" s="27" t="s">
        <v>132</v>
      </c>
      <c r="B7" s="23" t="s">
        <v>134</v>
      </c>
      <c r="C7" s="30" t="s">
        <v>175</v>
      </c>
      <c r="D7" s="70">
        <v>3</v>
      </c>
      <c r="E7" s="71">
        <v>47</v>
      </c>
      <c r="F7" s="58">
        <v>2</v>
      </c>
      <c r="G7" s="59">
        <v>48</v>
      </c>
      <c r="H7" s="58">
        <v>4</v>
      </c>
      <c r="I7" s="59">
        <v>37</v>
      </c>
      <c r="J7" s="60">
        <f t="shared" si="0"/>
        <v>9</v>
      </c>
      <c r="K7" s="60"/>
      <c r="L7" s="60"/>
      <c r="M7" s="75"/>
      <c r="U7"/>
    </row>
    <row r="8" spans="1:21" s="12" customFormat="1" ht="14.25">
      <c r="A8" s="29" t="s">
        <v>96</v>
      </c>
      <c r="B8" s="17" t="s">
        <v>56</v>
      </c>
      <c r="C8" s="30" t="s">
        <v>173</v>
      </c>
      <c r="D8" s="70">
        <v>4</v>
      </c>
      <c r="E8" s="71">
        <v>45</v>
      </c>
      <c r="F8" s="58">
        <v>4</v>
      </c>
      <c r="G8" s="59">
        <v>44</v>
      </c>
      <c r="H8" s="58">
        <v>1</v>
      </c>
      <c r="I8" s="59">
        <v>50</v>
      </c>
      <c r="J8" s="60">
        <f t="shared" si="0"/>
        <v>9</v>
      </c>
      <c r="K8" s="60"/>
      <c r="L8" s="60"/>
      <c r="M8" s="75"/>
    </row>
    <row r="9" spans="1:21" s="12" customFormat="1" ht="14.25">
      <c r="A9" s="29" t="s">
        <v>157</v>
      </c>
      <c r="B9" s="17" t="s">
        <v>63</v>
      </c>
      <c r="C9" s="30" t="s">
        <v>254</v>
      </c>
      <c r="D9" s="70">
        <v>2</v>
      </c>
      <c r="E9" s="71">
        <v>48</v>
      </c>
      <c r="F9" s="58">
        <v>4</v>
      </c>
      <c r="G9" s="59">
        <v>44</v>
      </c>
      <c r="H9" s="58">
        <v>3</v>
      </c>
      <c r="I9" s="59">
        <v>44</v>
      </c>
      <c r="J9" s="60">
        <f t="shared" si="0"/>
        <v>9</v>
      </c>
      <c r="K9" s="60"/>
      <c r="L9" s="60"/>
      <c r="M9" s="75"/>
    </row>
    <row r="10" spans="1:21" s="12" customFormat="1" ht="14.25">
      <c r="A10" s="29" t="s">
        <v>147</v>
      </c>
      <c r="B10" s="17" t="s">
        <v>155</v>
      </c>
      <c r="C10" s="30" t="s">
        <v>224</v>
      </c>
      <c r="D10" s="72">
        <v>3</v>
      </c>
      <c r="E10" s="73">
        <v>43</v>
      </c>
      <c r="F10" s="64">
        <v>4</v>
      </c>
      <c r="G10" s="65">
        <v>45</v>
      </c>
      <c r="H10" s="64">
        <v>4</v>
      </c>
      <c r="I10" s="65">
        <v>37</v>
      </c>
      <c r="J10" s="60">
        <f t="shared" si="0"/>
        <v>11</v>
      </c>
      <c r="K10" s="69"/>
      <c r="L10" s="67"/>
      <c r="M10" s="74"/>
    </row>
    <row r="11" spans="1:21" s="12" customFormat="1" ht="14.25">
      <c r="A11" s="28" t="s">
        <v>46</v>
      </c>
      <c r="B11" s="31" t="s">
        <v>71</v>
      </c>
      <c r="C11" s="5" t="s">
        <v>219</v>
      </c>
      <c r="D11" s="72">
        <v>4</v>
      </c>
      <c r="E11" s="73">
        <v>44</v>
      </c>
      <c r="F11" s="64">
        <v>3</v>
      </c>
      <c r="G11" s="65">
        <v>48</v>
      </c>
      <c r="H11" s="64">
        <v>4</v>
      </c>
      <c r="I11" s="65">
        <v>43</v>
      </c>
      <c r="J11" s="60">
        <f t="shared" si="0"/>
        <v>11</v>
      </c>
      <c r="K11" s="69"/>
      <c r="L11" s="69"/>
      <c r="M11" s="74"/>
      <c r="U11"/>
    </row>
    <row r="12" spans="1:21" s="12" customFormat="1" ht="14.25">
      <c r="A12" s="29" t="s">
        <v>107</v>
      </c>
      <c r="B12" s="17" t="s">
        <v>37</v>
      </c>
      <c r="C12" s="30" t="s">
        <v>249</v>
      </c>
      <c r="D12" s="72">
        <v>4</v>
      </c>
      <c r="E12" s="73">
        <v>42</v>
      </c>
      <c r="F12" s="64">
        <v>4</v>
      </c>
      <c r="G12" s="65">
        <v>47</v>
      </c>
      <c r="H12" s="64">
        <v>4</v>
      </c>
      <c r="I12" s="65">
        <v>43</v>
      </c>
      <c r="J12" s="60">
        <f t="shared" si="0"/>
        <v>12</v>
      </c>
      <c r="K12" s="69"/>
      <c r="L12" s="67"/>
      <c r="M12" s="74"/>
    </row>
    <row r="13" spans="1:21" s="12" customFormat="1" ht="14.25">
      <c r="A13" s="27"/>
      <c r="B13" s="23"/>
      <c r="C13" s="26"/>
      <c r="D13" s="72"/>
      <c r="E13" s="73"/>
      <c r="F13" s="64"/>
      <c r="G13" s="65"/>
      <c r="H13" s="64"/>
      <c r="I13" s="65"/>
      <c r="J13" s="60"/>
      <c r="K13" s="69"/>
      <c r="L13" s="69"/>
      <c r="M13" s="74"/>
    </row>
    <row r="14" spans="1:21" s="12" customFormat="1" ht="14.25">
      <c r="A14" s="27"/>
      <c r="B14" s="23"/>
      <c r="C14" s="26"/>
      <c r="D14" s="70"/>
      <c r="E14" s="71"/>
      <c r="F14" s="58"/>
      <c r="G14" s="59"/>
      <c r="H14" s="58"/>
      <c r="I14" s="59"/>
      <c r="J14" s="60"/>
      <c r="K14" s="60"/>
      <c r="L14" s="60"/>
      <c r="M14" s="75"/>
    </row>
    <row r="15" spans="1:21">
      <c r="A15" s="19"/>
      <c r="B15" s="19"/>
      <c r="C15" s="19"/>
      <c r="D15" s="19"/>
      <c r="E15" s="12"/>
      <c r="F15" s="13"/>
      <c r="G15" s="13"/>
      <c r="H15" s="13"/>
      <c r="I15" s="13"/>
      <c r="J15" s="13"/>
      <c r="K15" s="13"/>
      <c r="L15" s="13"/>
    </row>
    <row r="16" spans="1:21">
      <c r="A16" s="19"/>
      <c r="B16" s="19"/>
      <c r="C16" s="19"/>
      <c r="D16" s="19"/>
      <c r="E16" s="12"/>
      <c r="F16" s="13"/>
      <c r="G16" s="13"/>
      <c r="H16" s="13"/>
      <c r="I16" s="13"/>
      <c r="J16" s="13"/>
      <c r="K16" s="13"/>
      <c r="L16" s="13"/>
    </row>
    <row r="17" spans="1:12">
      <c r="A17" s="19"/>
      <c r="B17" s="19"/>
      <c r="C17" s="19"/>
      <c r="D17" s="19"/>
      <c r="E17" s="12"/>
      <c r="F17" s="13"/>
      <c r="G17" s="13"/>
      <c r="H17" s="13"/>
      <c r="I17" s="13"/>
      <c r="J17" s="13"/>
      <c r="K17" s="13"/>
      <c r="L17" s="13"/>
    </row>
    <row r="18" spans="1:12">
      <c r="A18" s="19"/>
      <c r="B18" s="19"/>
      <c r="C18" s="19"/>
      <c r="D18" s="19"/>
      <c r="E18" s="12"/>
      <c r="F18" s="13"/>
      <c r="G18" s="13"/>
      <c r="H18" s="13"/>
      <c r="I18" s="13"/>
      <c r="J18" s="13"/>
      <c r="K18" s="13"/>
      <c r="L18" s="13"/>
    </row>
    <row r="19" spans="1:12">
      <c r="A19" s="19"/>
      <c r="B19" s="19"/>
      <c r="C19" s="19"/>
      <c r="D19" s="19"/>
      <c r="E19" s="12"/>
      <c r="F19" s="13"/>
      <c r="G19" s="13"/>
      <c r="H19" s="13"/>
      <c r="I19" s="13"/>
      <c r="J19" s="13"/>
      <c r="K19" s="13"/>
      <c r="L19" s="13"/>
    </row>
    <row r="20" spans="1:12">
      <c r="A20" s="19"/>
      <c r="B20" s="19"/>
      <c r="C20" s="19"/>
      <c r="D20" s="19"/>
      <c r="E20" s="12"/>
      <c r="F20" s="13"/>
      <c r="G20" s="13"/>
      <c r="H20" s="13"/>
      <c r="I20" s="13"/>
      <c r="J20" s="13"/>
      <c r="K20" s="13"/>
      <c r="L20" s="13"/>
    </row>
    <row r="21" spans="1:12">
      <c r="A21" s="19"/>
      <c r="B21" s="19"/>
      <c r="C21" s="19"/>
      <c r="D21" s="19"/>
      <c r="E21" s="12"/>
      <c r="F21" s="13"/>
      <c r="G21" s="13"/>
      <c r="H21" s="13"/>
      <c r="I21" s="13"/>
      <c r="J21" s="13"/>
      <c r="K21" s="13"/>
      <c r="L21" s="13"/>
    </row>
    <row r="22" spans="1:12">
      <c r="A22" s="19"/>
      <c r="B22" s="19"/>
      <c r="C22" s="19"/>
      <c r="D22" s="19"/>
      <c r="E22" s="12"/>
      <c r="F22" s="13"/>
      <c r="G22" s="13"/>
      <c r="H22" s="13"/>
      <c r="I22" s="13"/>
      <c r="J22" s="13"/>
      <c r="K22" s="13"/>
      <c r="L22" s="13"/>
    </row>
    <row r="23" spans="1:12">
      <c r="A23" s="19"/>
      <c r="B23" s="19"/>
      <c r="C23" s="19"/>
      <c r="D23" s="19"/>
      <c r="E23" s="12"/>
      <c r="F23" s="13"/>
      <c r="G23" s="13"/>
      <c r="H23" s="13"/>
      <c r="I23" s="13"/>
      <c r="J23" s="13"/>
      <c r="K23" s="13"/>
      <c r="L23" s="13"/>
    </row>
    <row r="24" spans="1:12">
      <c r="A24" s="19"/>
      <c r="B24" s="19"/>
      <c r="C24" s="19"/>
      <c r="D24" s="19"/>
      <c r="E24" s="12"/>
      <c r="F24" s="13"/>
      <c r="G24" s="13"/>
      <c r="H24" s="13"/>
      <c r="I24" s="13"/>
      <c r="J24" s="13"/>
      <c r="K24" s="13"/>
      <c r="L24" s="13"/>
    </row>
    <row r="25" spans="1:12">
      <c r="A25" s="19"/>
      <c r="B25" s="19"/>
      <c r="C25" s="19"/>
      <c r="D25" s="19"/>
      <c r="E25" s="12"/>
      <c r="F25" s="13"/>
      <c r="G25" s="13"/>
      <c r="H25" s="13"/>
      <c r="I25" s="13"/>
      <c r="J25" s="13"/>
      <c r="K25" s="13"/>
      <c r="L25" s="13"/>
    </row>
    <row r="26" spans="1:12">
      <c r="A26" s="19"/>
      <c r="B26" s="19"/>
      <c r="C26" s="19"/>
      <c r="D26" s="19"/>
      <c r="E26" s="12"/>
      <c r="F26" s="13"/>
      <c r="G26" s="13"/>
      <c r="H26" s="13"/>
      <c r="I26" s="13"/>
      <c r="J26" s="13"/>
      <c r="K26" s="13"/>
      <c r="L26" s="13"/>
    </row>
  </sheetData>
  <sortState ref="A3:U6">
    <sortCondition ref="L3:L6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>
      <selection activeCell="M8" sqref="M8"/>
    </sheetView>
  </sheetViews>
  <sheetFormatPr defaultRowHeight="12.75"/>
  <cols>
    <col min="1" max="1" width="22" bestFit="1" customWidth="1"/>
    <col min="2" max="2" width="7.140625" customWidth="1"/>
    <col min="3" max="3" width="17.85546875" customWidth="1"/>
    <col min="4" max="4" width="4.42578125" customWidth="1"/>
    <col min="5" max="5" width="4.140625" customWidth="1"/>
    <col min="6" max="9" width="4.140625" style="2" customWidth="1"/>
    <col min="10" max="10" width="4.5703125" style="2" customWidth="1"/>
    <col min="11" max="14" width="10.5703125" style="2" customWidth="1"/>
    <col min="15" max="16" width="10.5703125" style="13" customWidth="1"/>
    <col min="17" max="23" width="9.140625" style="12"/>
  </cols>
  <sheetData>
    <row r="1" spans="1:23" ht="15.75">
      <c r="A1" s="36" t="s">
        <v>14</v>
      </c>
      <c r="B1" s="6"/>
      <c r="C1" s="6"/>
      <c r="D1" s="7"/>
      <c r="E1" s="8"/>
      <c r="F1" s="8"/>
      <c r="G1" s="8"/>
      <c r="H1" s="8"/>
      <c r="I1" s="8"/>
      <c r="J1" s="8"/>
      <c r="K1" s="8"/>
      <c r="L1" s="9"/>
      <c r="M1" s="8"/>
      <c r="N1" s="7"/>
    </row>
    <row r="2" spans="1:23" s="3" customFormat="1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33" t="s">
        <v>11</v>
      </c>
      <c r="L2" s="32" t="s">
        <v>12</v>
      </c>
      <c r="M2" s="25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3" ht="14.25">
      <c r="A3" s="81" t="s">
        <v>112</v>
      </c>
      <c r="B3" s="82" t="s">
        <v>118</v>
      </c>
      <c r="C3" s="83" t="s">
        <v>80</v>
      </c>
      <c r="D3" s="84">
        <v>1</v>
      </c>
      <c r="E3" s="85">
        <v>49</v>
      </c>
      <c r="F3" s="84">
        <v>2</v>
      </c>
      <c r="G3" s="85">
        <v>45</v>
      </c>
      <c r="H3" s="84">
        <v>2</v>
      </c>
      <c r="I3" s="85">
        <v>47</v>
      </c>
      <c r="J3" s="86">
        <f t="shared" ref="J3:J13" si="0">SUM(D3,F3,H3)</f>
        <v>5</v>
      </c>
      <c r="K3" s="86" t="s">
        <v>387</v>
      </c>
      <c r="L3" s="86">
        <v>5</v>
      </c>
      <c r="M3" s="86" t="s">
        <v>73</v>
      </c>
      <c r="N3" s="13"/>
      <c r="P3" s="12"/>
    </row>
    <row r="4" spans="1:23" ht="14.25">
      <c r="A4" s="81" t="s">
        <v>88</v>
      </c>
      <c r="B4" s="82" t="s">
        <v>70</v>
      </c>
      <c r="C4" s="83" t="s">
        <v>199</v>
      </c>
      <c r="D4" s="84">
        <v>2</v>
      </c>
      <c r="E4" s="85">
        <v>45</v>
      </c>
      <c r="F4" s="84">
        <v>3</v>
      </c>
      <c r="G4" s="85">
        <v>45</v>
      </c>
      <c r="H4" s="84">
        <v>3</v>
      </c>
      <c r="I4" s="85">
        <v>46</v>
      </c>
      <c r="J4" s="86">
        <f t="shared" si="0"/>
        <v>8</v>
      </c>
      <c r="K4" s="86" t="s">
        <v>385</v>
      </c>
      <c r="L4" s="86">
        <v>7</v>
      </c>
      <c r="M4" s="86" t="s">
        <v>74</v>
      </c>
      <c r="N4" s="13"/>
      <c r="P4" s="12"/>
    </row>
    <row r="5" spans="1:23" s="12" customFormat="1" ht="14.25">
      <c r="A5" s="81" t="s">
        <v>90</v>
      </c>
      <c r="B5" s="82" t="s">
        <v>91</v>
      </c>
      <c r="C5" s="83" t="s">
        <v>369</v>
      </c>
      <c r="D5" s="84">
        <v>2</v>
      </c>
      <c r="E5" s="85">
        <v>48</v>
      </c>
      <c r="F5" s="84">
        <v>1</v>
      </c>
      <c r="G5" s="85">
        <v>47</v>
      </c>
      <c r="H5" s="84">
        <v>1</v>
      </c>
      <c r="I5" s="85">
        <v>49</v>
      </c>
      <c r="J5" s="86">
        <f t="shared" si="0"/>
        <v>4</v>
      </c>
      <c r="K5" s="86" t="s">
        <v>386</v>
      </c>
      <c r="L5" s="86">
        <v>8</v>
      </c>
      <c r="M5" s="86" t="s">
        <v>374</v>
      </c>
      <c r="N5" s="13"/>
      <c r="O5" s="13"/>
    </row>
    <row r="6" spans="1:23" s="12" customFormat="1" ht="14.25">
      <c r="A6" s="81" t="s">
        <v>110</v>
      </c>
      <c r="B6" s="82" t="s">
        <v>118</v>
      </c>
      <c r="C6" s="83" t="s">
        <v>203</v>
      </c>
      <c r="D6" s="84">
        <v>1</v>
      </c>
      <c r="E6" s="85">
        <v>45</v>
      </c>
      <c r="F6" s="84">
        <v>1</v>
      </c>
      <c r="G6" s="85">
        <v>47</v>
      </c>
      <c r="H6" s="84">
        <v>4</v>
      </c>
      <c r="I6" s="85">
        <v>45</v>
      </c>
      <c r="J6" s="86">
        <f t="shared" si="0"/>
        <v>6</v>
      </c>
      <c r="K6" s="86" t="s">
        <v>384</v>
      </c>
      <c r="L6" s="86">
        <v>10</v>
      </c>
      <c r="M6" s="86" t="s">
        <v>377</v>
      </c>
      <c r="N6" s="13"/>
      <c r="O6" s="13"/>
    </row>
    <row r="7" spans="1:23" s="12" customFormat="1" ht="14.25">
      <c r="A7" s="81" t="s">
        <v>87</v>
      </c>
      <c r="B7" s="82" t="s">
        <v>70</v>
      </c>
      <c r="C7" s="83" t="s">
        <v>200</v>
      </c>
      <c r="D7" s="84">
        <v>3</v>
      </c>
      <c r="E7" s="85">
        <v>49</v>
      </c>
      <c r="F7" s="84">
        <v>2</v>
      </c>
      <c r="G7" s="85">
        <v>46</v>
      </c>
      <c r="H7" s="84">
        <v>2</v>
      </c>
      <c r="I7" s="85">
        <v>48</v>
      </c>
      <c r="J7" s="86">
        <f t="shared" si="0"/>
        <v>7</v>
      </c>
      <c r="K7" s="86" t="s">
        <v>388</v>
      </c>
      <c r="L7" s="86">
        <v>12</v>
      </c>
      <c r="M7" s="86" t="s">
        <v>377</v>
      </c>
      <c r="N7" s="13"/>
      <c r="O7" s="13"/>
      <c r="W7"/>
    </row>
    <row r="8" spans="1:23" s="12" customFormat="1" ht="14.25">
      <c r="A8" s="29" t="s">
        <v>84</v>
      </c>
      <c r="B8" s="17" t="s">
        <v>70</v>
      </c>
      <c r="C8" s="30" t="s">
        <v>198</v>
      </c>
      <c r="D8" s="70">
        <v>4</v>
      </c>
      <c r="E8" s="71">
        <v>42</v>
      </c>
      <c r="F8" s="58">
        <v>4</v>
      </c>
      <c r="G8" s="59">
        <v>43</v>
      </c>
      <c r="H8" s="58">
        <v>1</v>
      </c>
      <c r="I8" s="59">
        <v>48</v>
      </c>
      <c r="J8" s="60">
        <f t="shared" si="0"/>
        <v>9</v>
      </c>
      <c r="K8" s="60"/>
      <c r="L8" s="60"/>
      <c r="M8" s="75"/>
      <c r="N8" s="13"/>
      <c r="O8" s="13"/>
    </row>
    <row r="9" spans="1:23" s="12" customFormat="1" ht="14.25">
      <c r="A9" s="29" t="s">
        <v>68</v>
      </c>
      <c r="B9" s="17" t="s">
        <v>56</v>
      </c>
      <c r="C9" s="30" t="s">
        <v>232</v>
      </c>
      <c r="D9" s="70">
        <v>3</v>
      </c>
      <c r="E9" s="71">
        <v>44</v>
      </c>
      <c r="F9" s="58">
        <v>3</v>
      </c>
      <c r="G9" s="59">
        <v>45</v>
      </c>
      <c r="H9" s="58">
        <v>4</v>
      </c>
      <c r="I9" s="59">
        <v>44</v>
      </c>
      <c r="J9" s="60">
        <f t="shared" si="0"/>
        <v>10</v>
      </c>
      <c r="K9" s="60"/>
      <c r="L9" s="60"/>
      <c r="M9" s="75"/>
      <c r="N9" s="13"/>
      <c r="O9" s="13"/>
      <c r="P9" s="16"/>
      <c r="Q9" s="16"/>
      <c r="W9"/>
    </row>
    <row r="10" spans="1:23" s="12" customFormat="1" ht="14.25">
      <c r="A10" s="27" t="s">
        <v>166</v>
      </c>
      <c r="B10" s="23" t="s">
        <v>63</v>
      </c>
      <c r="C10" s="30" t="s">
        <v>264</v>
      </c>
      <c r="D10" s="70">
        <v>4</v>
      </c>
      <c r="E10" s="71">
        <v>44</v>
      </c>
      <c r="F10" s="58">
        <v>4</v>
      </c>
      <c r="G10" s="59">
        <v>37</v>
      </c>
      <c r="H10" s="58">
        <v>3</v>
      </c>
      <c r="I10" s="59">
        <v>45</v>
      </c>
      <c r="J10" s="60">
        <f t="shared" si="0"/>
        <v>11</v>
      </c>
      <c r="K10" s="61"/>
      <c r="L10" s="63"/>
      <c r="M10" s="62"/>
      <c r="N10" s="13"/>
      <c r="O10" s="13"/>
    </row>
    <row r="11" spans="1:23" s="12" customFormat="1" ht="14.25">
      <c r="A11" s="27" t="s">
        <v>57</v>
      </c>
      <c r="B11" s="23" t="s">
        <v>56</v>
      </c>
      <c r="C11" s="30" t="s">
        <v>237</v>
      </c>
      <c r="D11" s="72">
        <v>4</v>
      </c>
      <c r="E11" s="73">
        <v>43</v>
      </c>
      <c r="F11" s="64">
        <v>4</v>
      </c>
      <c r="G11" s="65">
        <v>36</v>
      </c>
      <c r="H11" s="64">
        <v>4</v>
      </c>
      <c r="I11" s="65">
        <v>45</v>
      </c>
      <c r="J11" s="60">
        <f t="shared" si="0"/>
        <v>12</v>
      </c>
      <c r="K11" s="69"/>
      <c r="L11" s="69"/>
      <c r="M11" s="74"/>
      <c r="N11" s="13"/>
      <c r="O11" s="13"/>
    </row>
    <row r="12" spans="1:23" s="12" customFormat="1" ht="14.25">
      <c r="A12" s="28" t="s">
        <v>99</v>
      </c>
      <c r="B12" s="31" t="s">
        <v>56</v>
      </c>
      <c r="C12" s="5" t="s">
        <v>235</v>
      </c>
      <c r="D12" s="72">
        <v>4</v>
      </c>
      <c r="E12" s="73">
        <v>49</v>
      </c>
      <c r="F12" s="64">
        <v>4</v>
      </c>
      <c r="G12" s="65">
        <v>39</v>
      </c>
      <c r="H12" s="64">
        <v>4</v>
      </c>
      <c r="I12" s="65">
        <v>40</v>
      </c>
      <c r="J12" s="60">
        <f t="shared" si="0"/>
        <v>12</v>
      </c>
      <c r="K12" s="69"/>
      <c r="L12" s="67"/>
      <c r="M12" s="74"/>
      <c r="N12" s="13"/>
      <c r="O12" s="13"/>
    </row>
    <row r="13" spans="1:23" s="12" customFormat="1" ht="14.25">
      <c r="A13" s="29" t="s">
        <v>107</v>
      </c>
      <c r="B13" s="17" t="s">
        <v>37</v>
      </c>
      <c r="C13" s="30" t="s">
        <v>249</v>
      </c>
      <c r="D13" s="72">
        <v>4</v>
      </c>
      <c r="E13" s="73">
        <v>47</v>
      </c>
      <c r="F13" s="64">
        <v>4</v>
      </c>
      <c r="G13" s="65">
        <v>43</v>
      </c>
      <c r="H13" s="64">
        <v>4</v>
      </c>
      <c r="I13" s="65">
        <v>41</v>
      </c>
      <c r="J13" s="60">
        <f t="shared" si="0"/>
        <v>12</v>
      </c>
      <c r="K13" s="66"/>
      <c r="L13" s="69"/>
      <c r="M13" s="68"/>
      <c r="N13" s="13"/>
      <c r="O13" s="13"/>
    </row>
    <row r="14" spans="1:23" s="12" customFormat="1" ht="14.25">
      <c r="A14" s="27"/>
      <c r="B14" s="23"/>
      <c r="C14" s="26"/>
      <c r="D14" s="70"/>
      <c r="E14" s="71"/>
      <c r="F14" s="58"/>
      <c r="G14" s="59"/>
      <c r="H14" s="58"/>
      <c r="I14" s="59"/>
      <c r="J14" s="60"/>
      <c r="K14" s="61"/>
      <c r="L14" s="60"/>
      <c r="M14" s="62"/>
      <c r="N14" s="13"/>
      <c r="O14" s="13"/>
    </row>
    <row r="15" spans="1:23" ht="14.25">
      <c r="A15" s="27"/>
      <c r="B15" s="23"/>
      <c r="C15" s="26"/>
      <c r="D15" s="70"/>
      <c r="E15" s="71"/>
      <c r="F15" s="58"/>
      <c r="G15" s="59"/>
      <c r="H15" s="58"/>
      <c r="I15" s="59"/>
      <c r="J15" s="60"/>
      <c r="K15" s="61"/>
      <c r="L15" s="60"/>
      <c r="M15" s="62"/>
      <c r="N15" s="13"/>
    </row>
    <row r="16" spans="1:23" s="12" customFormat="1"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6:16" s="12" customFormat="1"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6:16" s="12" customFormat="1"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6:16" s="12" customFormat="1"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6:16" s="12" customFormat="1"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6:16" s="12" customFormat="1"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6:16" s="12" customFormat="1"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6:16" s="12" customFormat="1"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6:16" s="12" customFormat="1"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6:16" s="12" customFormat="1"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6:16" s="12" customFormat="1"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</sheetData>
  <sortState ref="A3:W7">
    <sortCondition ref="L3:L7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5"/>
  <sheetViews>
    <sheetView workbookViewId="0">
      <selection activeCell="L12" sqref="L12"/>
    </sheetView>
  </sheetViews>
  <sheetFormatPr defaultRowHeight="12.75"/>
  <cols>
    <col min="1" max="1" width="22" bestFit="1" customWidth="1"/>
    <col min="2" max="2" width="5.28515625" customWidth="1"/>
    <col min="3" max="3" width="16.85546875" customWidth="1"/>
    <col min="4" max="4" width="4.140625" customWidth="1"/>
    <col min="5" max="9" width="4.140625" style="2" customWidth="1"/>
    <col min="10" max="10" width="5.85546875" style="2" customWidth="1"/>
    <col min="11" max="13" width="10.5703125" style="2" customWidth="1"/>
    <col min="14" max="15" width="10.5703125" style="13" customWidth="1"/>
    <col min="16" max="22" width="9.140625" style="12"/>
  </cols>
  <sheetData>
    <row r="1" spans="1:22" ht="15.75">
      <c r="A1" s="6" t="s">
        <v>19</v>
      </c>
      <c r="B1" s="6"/>
      <c r="C1" s="7"/>
      <c r="D1" s="8"/>
      <c r="E1" s="8"/>
      <c r="F1" s="8"/>
      <c r="G1" s="8"/>
      <c r="H1" s="8"/>
      <c r="I1" s="8"/>
      <c r="J1" s="8"/>
      <c r="K1" s="8"/>
      <c r="L1" s="8"/>
      <c r="M1" s="52"/>
    </row>
    <row r="2" spans="1:22" s="3" customFormat="1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80" t="s">
        <v>11</v>
      </c>
      <c r="L2" s="77" t="s">
        <v>12</v>
      </c>
      <c r="M2" s="51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2" ht="14.25">
      <c r="A3" s="81" t="s">
        <v>131</v>
      </c>
      <c r="B3" s="82" t="s">
        <v>134</v>
      </c>
      <c r="C3" s="83" t="s">
        <v>172</v>
      </c>
      <c r="D3" s="84">
        <v>1</v>
      </c>
      <c r="E3" s="85">
        <v>49</v>
      </c>
      <c r="F3" s="84">
        <v>4</v>
      </c>
      <c r="G3" s="85">
        <v>40</v>
      </c>
      <c r="H3" s="84">
        <v>1</v>
      </c>
      <c r="I3" s="85">
        <v>50</v>
      </c>
      <c r="J3" s="86">
        <f t="shared" ref="J3:J24" si="0">SUM(D3,F3,H3)</f>
        <v>6</v>
      </c>
      <c r="K3" s="86" t="s">
        <v>389</v>
      </c>
      <c r="L3" s="94">
        <v>4</v>
      </c>
      <c r="M3" s="86" t="s">
        <v>73</v>
      </c>
    </row>
    <row r="4" spans="1:22" ht="14.25">
      <c r="A4" s="81" t="s">
        <v>99</v>
      </c>
      <c r="B4" s="82" t="s">
        <v>56</v>
      </c>
      <c r="C4" s="83" t="s">
        <v>235</v>
      </c>
      <c r="D4" s="84">
        <v>1</v>
      </c>
      <c r="E4" s="85">
        <v>49</v>
      </c>
      <c r="F4" s="84">
        <v>2</v>
      </c>
      <c r="G4" s="85">
        <v>47</v>
      </c>
      <c r="H4" s="84">
        <v>2</v>
      </c>
      <c r="I4" s="85">
        <v>49</v>
      </c>
      <c r="J4" s="86">
        <f t="shared" si="0"/>
        <v>5</v>
      </c>
      <c r="K4" s="86" t="s">
        <v>399</v>
      </c>
      <c r="L4" s="86">
        <v>7</v>
      </c>
      <c r="M4" s="86" t="s">
        <v>74</v>
      </c>
    </row>
    <row r="5" spans="1:22" ht="14.25">
      <c r="A5" s="81" t="s">
        <v>115</v>
      </c>
      <c r="B5" s="82" t="s">
        <v>118</v>
      </c>
      <c r="C5" s="83" t="s">
        <v>201</v>
      </c>
      <c r="D5" s="84">
        <v>1</v>
      </c>
      <c r="E5" s="85">
        <v>44</v>
      </c>
      <c r="F5" s="84">
        <v>2</v>
      </c>
      <c r="G5" s="85">
        <v>46</v>
      </c>
      <c r="H5" s="84">
        <v>1</v>
      </c>
      <c r="I5" s="85">
        <v>49</v>
      </c>
      <c r="J5" s="86">
        <f t="shared" si="0"/>
        <v>4</v>
      </c>
      <c r="K5" s="86" t="s">
        <v>398</v>
      </c>
      <c r="L5" s="86">
        <v>9</v>
      </c>
      <c r="M5" s="86" t="s">
        <v>374</v>
      </c>
    </row>
    <row r="6" spans="1:22" ht="14.25">
      <c r="A6" s="81" t="s">
        <v>59</v>
      </c>
      <c r="B6" s="82" t="s">
        <v>56</v>
      </c>
      <c r="C6" s="83" t="s">
        <v>174</v>
      </c>
      <c r="D6" s="84">
        <v>2</v>
      </c>
      <c r="E6" s="85">
        <v>43</v>
      </c>
      <c r="F6" s="84">
        <v>1</v>
      </c>
      <c r="G6" s="85">
        <v>48</v>
      </c>
      <c r="H6" s="84">
        <v>1</v>
      </c>
      <c r="I6" s="85">
        <v>45</v>
      </c>
      <c r="J6" s="86">
        <f t="shared" si="0"/>
        <v>4</v>
      </c>
      <c r="K6" s="86" t="s">
        <v>384</v>
      </c>
      <c r="L6" s="94">
        <v>10</v>
      </c>
      <c r="M6" s="86" t="s">
        <v>377</v>
      </c>
    </row>
    <row r="7" spans="1:22" ht="14.25">
      <c r="A7" s="81" t="s">
        <v>97</v>
      </c>
      <c r="B7" s="82" t="s">
        <v>56</v>
      </c>
      <c r="C7" s="83" t="s">
        <v>180</v>
      </c>
      <c r="D7" s="84">
        <v>2</v>
      </c>
      <c r="E7" s="85">
        <v>43</v>
      </c>
      <c r="F7" s="84">
        <v>1</v>
      </c>
      <c r="G7" s="85">
        <v>48</v>
      </c>
      <c r="H7" s="84">
        <v>1</v>
      </c>
      <c r="I7" s="85">
        <v>48</v>
      </c>
      <c r="J7" s="86">
        <f t="shared" si="0"/>
        <v>4</v>
      </c>
      <c r="K7" s="86" t="s">
        <v>388</v>
      </c>
      <c r="L7" s="86">
        <v>12</v>
      </c>
      <c r="M7" s="86" t="s">
        <v>377</v>
      </c>
    </row>
    <row r="8" spans="1:22" ht="14.25">
      <c r="A8" s="81" t="s">
        <v>90</v>
      </c>
      <c r="B8" s="82" t="s">
        <v>91</v>
      </c>
      <c r="C8" s="83" t="s">
        <v>368</v>
      </c>
      <c r="D8" s="84">
        <v>3</v>
      </c>
      <c r="E8" s="85">
        <v>40</v>
      </c>
      <c r="F8" s="84">
        <v>2</v>
      </c>
      <c r="G8" s="85">
        <v>45</v>
      </c>
      <c r="H8" s="84">
        <v>2</v>
      </c>
      <c r="I8" s="85">
        <v>47</v>
      </c>
      <c r="J8" s="86">
        <f t="shared" si="0"/>
        <v>7</v>
      </c>
      <c r="K8" s="86" t="s">
        <v>388</v>
      </c>
      <c r="L8" s="86">
        <v>12</v>
      </c>
      <c r="M8" s="86" t="s">
        <v>377</v>
      </c>
    </row>
    <row r="9" spans="1:22" ht="14.25">
      <c r="A9" s="29" t="s">
        <v>82</v>
      </c>
      <c r="B9" s="17" t="s">
        <v>71</v>
      </c>
      <c r="C9" s="30" t="s">
        <v>216</v>
      </c>
      <c r="D9" s="70">
        <v>3</v>
      </c>
      <c r="E9" s="71">
        <v>36</v>
      </c>
      <c r="F9" s="58">
        <v>1</v>
      </c>
      <c r="G9" s="59">
        <v>49</v>
      </c>
      <c r="H9" s="58">
        <v>4</v>
      </c>
      <c r="I9" s="59">
        <v>44</v>
      </c>
      <c r="J9" s="60">
        <f t="shared" si="0"/>
        <v>8</v>
      </c>
      <c r="K9" s="60"/>
      <c r="L9" s="60"/>
      <c r="M9" s="75"/>
    </row>
    <row r="10" spans="1:22" s="12" customFormat="1" ht="14.25">
      <c r="A10" s="29" t="s">
        <v>54</v>
      </c>
      <c r="B10" s="17" t="s">
        <v>121</v>
      </c>
      <c r="C10" s="30" t="s">
        <v>188</v>
      </c>
      <c r="D10" s="70">
        <v>4</v>
      </c>
      <c r="E10" s="71">
        <v>44</v>
      </c>
      <c r="F10" s="58">
        <v>1</v>
      </c>
      <c r="G10" s="59">
        <v>48</v>
      </c>
      <c r="H10" s="58">
        <v>3</v>
      </c>
      <c r="I10" s="59">
        <v>49</v>
      </c>
      <c r="J10" s="60">
        <f t="shared" si="0"/>
        <v>8</v>
      </c>
      <c r="K10" s="60"/>
      <c r="L10" s="60"/>
      <c r="M10" s="75"/>
      <c r="N10" s="13"/>
      <c r="O10" s="13"/>
    </row>
    <row r="11" spans="1:22" s="12" customFormat="1" ht="14.25">
      <c r="A11" s="29" t="s">
        <v>85</v>
      </c>
      <c r="B11" s="17" t="s">
        <v>70</v>
      </c>
      <c r="C11" s="30" t="s">
        <v>194</v>
      </c>
      <c r="D11" s="72">
        <v>1</v>
      </c>
      <c r="E11" s="73">
        <v>48</v>
      </c>
      <c r="F11" s="64">
        <v>4</v>
      </c>
      <c r="G11" s="65">
        <v>39</v>
      </c>
      <c r="H11" s="64">
        <v>4</v>
      </c>
      <c r="I11" s="65">
        <v>44</v>
      </c>
      <c r="J11" s="60">
        <f t="shared" si="0"/>
        <v>9</v>
      </c>
      <c r="K11" s="69"/>
      <c r="L11" s="69"/>
      <c r="M11" s="74"/>
      <c r="N11" s="13"/>
      <c r="O11" s="13"/>
    </row>
    <row r="12" spans="1:22" s="12" customFormat="1" ht="14.25">
      <c r="A12" s="28" t="s">
        <v>94</v>
      </c>
      <c r="B12" s="31" t="s">
        <v>56</v>
      </c>
      <c r="C12" s="5" t="s">
        <v>187</v>
      </c>
      <c r="D12" s="72">
        <v>2</v>
      </c>
      <c r="E12" s="73">
        <v>44</v>
      </c>
      <c r="F12" s="64">
        <v>4</v>
      </c>
      <c r="G12" s="65">
        <v>45</v>
      </c>
      <c r="H12" s="64">
        <v>3</v>
      </c>
      <c r="I12" s="65">
        <v>44</v>
      </c>
      <c r="J12" s="60">
        <f t="shared" si="0"/>
        <v>9</v>
      </c>
      <c r="K12" s="69"/>
      <c r="L12" s="67"/>
      <c r="M12" s="74"/>
      <c r="N12" s="13"/>
      <c r="O12" s="13"/>
    </row>
    <row r="13" spans="1:22" ht="14.25">
      <c r="A13" s="27" t="s">
        <v>164</v>
      </c>
      <c r="B13" s="23" t="s">
        <v>63</v>
      </c>
      <c r="C13" s="26" t="s">
        <v>262</v>
      </c>
      <c r="D13" s="72">
        <v>3</v>
      </c>
      <c r="E13" s="73">
        <v>41</v>
      </c>
      <c r="F13" s="64">
        <v>2</v>
      </c>
      <c r="G13" s="65">
        <v>47</v>
      </c>
      <c r="H13" s="64">
        <v>4</v>
      </c>
      <c r="I13" s="65">
        <v>45</v>
      </c>
      <c r="J13" s="60">
        <f t="shared" si="0"/>
        <v>9</v>
      </c>
      <c r="K13" s="69"/>
      <c r="L13" s="69"/>
      <c r="M13" s="74"/>
    </row>
    <row r="14" spans="1:22" ht="14.25">
      <c r="A14" s="27" t="s">
        <v>57</v>
      </c>
      <c r="B14" s="23" t="s">
        <v>56</v>
      </c>
      <c r="C14" s="26" t="s">
        <v>237</v>
      </c>
      <c r="D14" s="72">
        <v>4</v>
      </c>
      <c r="E14" s="73">
        <v>44</v>
      </c>
      <c r="F14" s="64">
        <v>3</v>
      </c>
      <c r="G14" s="65">
        <v>47</v>
      </c>
      <c r="H14" s="64">
        <v>2</v>
      </c>
      <c r="I14" s="65">
        <v>48</v>
      </c>
      <c r="J14" s="60">
        <f t="shared" si="0"/>
        <v>9</v>
      </c>
      <c r="K14" s="69"/>
      <c r="L14" s="69"/>
      <c r="M14" s="74"/>
    </row>
    <row r="15" spans="1:22" ht="14.25">
      <c r="A15" s="27" t="s">
        <v>42</v>
      </c>
      <c r="B15" s="23" t="s">
        <v>37</v>
      </c>
      <c r="C15" s="26" t="s">
        <v>247</v>
      </c>
      <c r="D15" s="70">
        <v>3</v>
      </c>
      <c r="E15" s="71">
        <v>46</v>
      </c>
      <c r="F15" s="58">
        <v>4</v>
      </c>
      <c r="G15" s="59">
        <v>46</v>
      </c>
      <c r="H15" s="58">
        <v>2</v>
      </c>
      <c r="I15" s="59">
        <v>44</v>
      </c>
      <c r="J15" s="60">
        <f t="shared" si="0"/>
        <v>9</v>
      </c>
      <c r="K15" s="60"/>
      <c r="L15" s="60"/>
      <c r="M15" s="75"/>
    </row>
    <row r="16" spans="1:22" ht="14.25">
      <c r="A16" s="27" t="s">
        <v>156</v>
      </c>
      <c r="B16" s="23" t="s">
        <v>63</v>
      </c>
      <c r="C16" s="26" t="s">
        <v>253</v>
      </c>
      <c r="D16" s="70">
        <v>2</v>
      </c>
      <c r="E16" s="71">
        <v>47</v>
      </c>
      <c r="F16" s="58">
        <v>4</v>
      </c>
      <c r="G16" s="59">
        <v>44</v>
      </c>
      <c r="H16" s="58">
        <v>4</v>
      </c>
      <c r="I16" s="59">
        <v>48</v>
      </c>
      <c r="J16" s="60">
        <f t="shared" si="0"/>
        <v>10</v>
      </c>
      <c r="K16" s="60"/>
      <c r="L16" s="60"/>
      <c r="M16" s="75"/>
    </row>
    <row r="17" spans="1:17" ht="14.25">
      <c r="A17" s="27" t="s">
        <v>162</v>
      </c>
      <c r="B17" s="23" t="s">
        <v>63</v>
      </c>
      <c r="C17" s="26" t="s">
        <v>260</v>
      </c>
      <c r="D17" s="70">
        <v>4</v>
      </c>
      <c r="E17" s="71">
        <v>36</v>
      </c>
      <c r="F17" s="58">
        <v>3</v>
      </c>
      <c r="G17" s="59">
        <v>40</v>
      </c>
      <c r="H17" s="58">
        <v>3</v>
      </c>
      <c r="I17" s="59">
        <v>45</v>
      </c>
      <c r="J17" s="60">
        <f t="shared" si="0"/>
        <v>10</v>
      </c>
      <c r="K17" s="60"/>
      <c r="L17" s="60"/>
      <c r="M17" s="75"/>
    </row>
    <row r="18" spans="1:17" ht="14.25">
      <c r="A18" s="27" t="s">
        <v>123</v>
      </c>
      <c r="B18" s="23" t="s">
        <v>134</v>
      </c>
      <c r="C18" s="30" t="s">
        <v>179</v>
      </c>
      <c r="D18" s="70">
        <v>4</v>
      </c>
      <c r="E18" s="71">
        <v>40</v>
      </c>
      <c r="F18" s="58">
        <v>4</v>
      </c>
      <c r="G18" s="59">
        <v>40</v>
      </c>
      <c r="H18" s="58">
        <v>3</v>
      </c>
      <c r="I18" s="59">
        <v>46</v>
      </c>
      <c r="J18" s="60">
        <f t="shared" si="0"/>
        <v>11</v>
      </c>
      <c r="K18" s="60"/>
      <c r="L18" s="60"/>
      <c r="M18" s="75"/>
    </row>
    <row r="19" spans="1:17" ht="14.25">
      <c r="A19" s="27" t="s">
        <v>158</v>
      </c>
      <c r="B19" s="23" t="s">
        <v>63</v>
      </c>
      <c r="C19" s="26" t="s">
        <v>256</v>
      </c>
      <c r="D19" s="70">
        <v>4</v>
      </c>
      <c r="E19" s="71">
        <v>32</v>
      </c>
      <c r="F19" s="58">
        <v>3</v>
      </c>
      <c r="G19" s="59">
        <v>41</v>
      </c>
      <c r="H19" s="58">
        <v>4</v>
      </c>
      <c r="I19" s="59">
        <v>43</v>
      </c>
      <c r="J19" s="60">
        <f t="shared" si="0"/>
        <v>11</v>
      </c>
      <c r="K19" s="60"/>
      <c r="L19" s="60"/>
      <c r="M19" s="75"/>
    </row>
    <row r="20" spans="1:17" ht="14.25">
      <c r="A20" s="27" t="s">
        <v>64</v>
      </c>
      <c r="B20" s="23" t="s">
        <v>63</v>
      </c>
      <c r="C20" s="26" t="s">
        <v>255</v>
      </c>
      <c r="D20" s="70">
        <v>4</v>
      </c>
      <c r="E20" s="71">
        <v>37</v>
      </c>
      <c r="F20" s="58">
        <v>3</v>
      </c>
      <c r="G20" s="59">
        <v>45</v>
      </c>
      <c r="H20" s="58">
        <v>4</v>
      </c>
      <c r="I20" s="59">
        <v>43</v>
      </c>
      <c r="J20" s="60">
        <f t="shared" si="0"/>
        <v>11</v>
      </c>
      <c r="K20" s="60"/>
      <c r="L20" s="60"/>
      <c r="M20" s="75"/>
    </row>
    <row r="21" spans="1:17" ht="14.25">
      <c r="A21" s="29" t="s">
        <v>120</v>
      </c>
      <c r="B21" s="17" t="s">
        <v>121</v>
      </c>
      <c r="C21" s="30" t="s">
        <v>191</v>
      </c>
      <c r="D21" s="70">
        <v>4</v>
      </c>
      <c r="E21" s="71">
        <v>36</v>
      </c>
      <c r="F21" s="58">
        <v>4</v>
      </c>
      <c r="G21" s="59">
        <v>34</v>
      </c>
      <c r="H21" s="58">
        <v>4</v>
      </c>
      <c r="I21" s="59">
        <v>42</v>
      </c>
      <c r="J21" s="60">
        <f t="shared" si="0"/>
        <v>12</v>
      </c>
      <c r="K21" s="60"/>
      <c r="L21" s="60"/>
      <c r="M21" s="75"/>
    </row>
    <row r="22" spans="1:17" ht="14.25">
      <c r="A22" s="27" t="s">
        <v>119</v>
      </c>
      <c r="B22" s="23" t="s">
        <v>121</v>
      </c>
      <c r="C22" s="30" t="s">
        <v>190</v>
      </c>
      <c r="D22" s="70">
        <v>4</v>
      </c>
      <c r="E22" s="71">
        <v>37</v>
      </c>
      <c r="F22" s="58">
        <v>4</v>
      </c>
      <c r="G22" s="59">
        <v>37</v>
      </c>
      <c r="H22" s="58">
        <v>4</v>
      </c>
      <c r="I22" s="59">
        <v>44</v>
      </c>
      <c r="J22" s="60">
        <f t="shared" si="0"/>
        <v>12</v>
      </c>
      <c r="K22" s="60"/>
      <c r="L22" s="60"/>
      <c r="M22" s="75"/>
      <c r="P22" s="16"/>
      <c r="Q22" s="16"/>
    </row>
    <row r="23" spans="1:17" ht="14.25">
      <c r="A23" s="29" t="s">
        <v>52</v>
      </c>
      <c r="B23" s="17" t="s">
        <v>121</v>
      </c>
      <c r="C23" s="30" t="s">
        <v>51</v>
      </c>
      <c r="D23" s="70">
        <v>4</v>
      </c>
      <c r="E23" s="71">
        <v>34</v>
      </c>
      <c r="F23" s="58">
        <v>4</v>
      </c>
      <c r="G23" s="59">
        <v>41</v>
      </c>
      <c r="H23" s="58">
        <v>4</v>
      </c>
      <c r="I23" s="59">
        <v>48</v>
      </c>
      <c r="J23" s="60">
        <f t="shared" si="0"/>
        <v>12</v>
      </c>
      <c r="K23" s="60"/>
      <c r="L23" s="60"/>
      <c r="M23" s="75"/>
    </row>
    <row r="24" spans="1:17" ht="14.25">
      <c r="A24" s="27" t="s">
        <v>160</v>
      </c>
      <c r="B24" s="23" t="s">
        <v>63</v>
      </c>
      <c r="C24" s="26" t="s">
        <v>258</v>
      </c>
      <c r="D24" s="70">
        <v>4</v>
      </c>
      <c r="E24" s="71">
        <v>37</v>
      </c>
      <c r="F24" s="58">
        <v>4</v>
      </c>
      <c r="G24" s="59">
        <v>35</v>
      </c>
      <c r="H24" s="58">
        <v>4</v>
      </c>
      <c r="I24" s="59">
        <v>48</v>
      </c>
      <c r="J24" s="60">
        <f t="shared" si="0"/>
        <v>12</v>
      </c>
      <c r="K24" s="60"/>
      <c r="L24" s="60"/>
      <c r="M24" s="75"/>
    </row>
    <row r="25" spans="1:17" ht="14.25">
      <c r="A25" s="27"/>
      <c r="B25" s="23"/>
      <c r="C25" s="26"/>
      <c r="D25" s="70"/>
      <c r="E25" s="71"/>
      <c r="F25" s="58"/>
      <c r="G25" s="59"/>
      <c r="H25" s="58"/>
      <c r="I25" s="59"/>
      <c r="J25" s="60"/>
      <c r="K25" s="60"/>
      <c r="L25" s="60"/>
      <c r="M25" s="75"/>
    </row>
    <row r="26" spans="1:17" s="12" customFormat="1" ht="14.25">
      <c r="A26" s="27"/>
      <c r="B26" s="23"/>
      <c r="C26" s="26"/>
      <c r="D26" s="70"/>
      <c r="E26" s="71"/>
      <c r="F26" s="58"/>
      <c r="G26" s="59"/>
      <c r="H26" s="58"/>
      <c r="I26" s="59"/>
      <c r="J26" s="60"/>
      <c r="K26" s="60"/>
      <c r="L26" s="60"/>
      <c r="M26" s="75"/>
      <c r="N26" s="13"/>
      <c r="O26" s="13"/>
    </row>
    <row r="27" spans="1:17" s="12" customFormat="1"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7" s="12" customFormat="1"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7" s="12" customFormat="1"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7" s="12" customFormat="1"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7" s="12" customFormat="1"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7" s="12" customFormat="1"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5:15" s="12" customFormat="1"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5:15" s="12" customFormat="1"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5:15" s="12" customFormat="1"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</sheetData>
  <sortState ref="A3:V8">
    <sortCondition ref="L3:L8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V50"/>
  <sheetViews>
    <sheetView workbookViewId="0">
      <selection activeCell="M9" sqref="M9"/>
    </sheetView>
  </sheetViews>
  <sheetFormatPr defaultRowHeight="12.75"/>
  <cols>
    <col min="1" max="1" width="22" bestFit="1" customWidth="1"/>
    <col min="2" max="2" width="4.28515625" customWidth="1"/>
    <col min="3" max="3" width="15.5703125" bestFit="1" customWidth="1"/>
    <col min="4" max="4" width="4.140625" customWidth="1"/>
    <col min="5" max="9" width="4.140625" style="2" customWidth="1"/>
    <col min="10" max="13" width="10.5703125" style="2" customWidth="1"/>
    <col min="14" max="15" width="10.5703125" style="13" customWidth="1"/>
    <col min="16" max="22" width="9.140625" style="12"/>
  </cols>
  <sheetData>
    <row r="1" spans="1:22" ht="15.75">
      <c r="A1" s="6" t="s">
        <v>17</v>
      </c>
      <c r="B1" s="6"/>
      <c r="C1" s="7"/>
      <c r="D1" s="8"/>
      <c r="E1" s="8"/>
      <c r="F1" s="8"/>
      <c r="G1" s="8"/>
      <c r="H1" s="8"/>
      <c r="I1" s="8"/>
      <c r="J1" s="8"/>
      <c r="K1" s="8"/>
      <c r="L1" s="8"/>
      <c r="M1" s="52"/>
    </row>
    <row r="2" spans="1:22" s="3" customFormat="1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80" t="s">
        <v>11</v>
      </c>
      <c r="L2" s="77" t="s">
        <v>12</v>
      </c>
      <c r="M2" s="51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2" ht="14.25">
      <c r="A3" s="81" t="s">
        <v>87</v>
      </c>
      <c r="B3" s="82" t="s">
        <v>70</v>
      </c>
      <c r="C3" s="83" t="s">
        <v>200</v>
      </c>
      <c r="D3" s="84">
        <v>1</v>
      </c>
      <c r="E3" s="85">
        <v>49</v>
      </c>
      <c r="F3" s="84">
        <v>1</v>
      </c>
      <c r="G3" s="85">
        <v>49</v>
      </c>
      <c r="H3" s="84">
        <v>3</v>
      </c>
      <c r="I3" s="85">
        <v>49</v>
      </c>
      <c r="J3" s="86">
        <f t="shared" ref="J3:J27" si="0">SUM(D3,F3,H3)</f>
        <v>5</v>
      </c>
      <c r="K3" s="86" t="s">
        <v>393</v>
      </c>
      <c r="L3" s="86">
        <v>6</v>
      </c>
      <c r="M3" s="86" t="s">
        <v>73</v>
      </c>
    </row>
    <row r="4" spans="1:22" ht="14.25">
      <c r="A4" s="81" t="s">
        <v>67</v>
      </c>
      <c r="B4" s="82" t="s">
        <v>70</v>
      </c>
      <c r="C4" s="83" t="s">
        <v>197</v>
      </c>
      <c r="D4" s="84">
        <v>1</v>
      </c>
      <c r="E4" s="85">
        <v>48</v>
      </c>
      <c r="F4" s="84">
        <v>1</v>
      </c>
      <c r="G4" s="85">
        <v>48</v>
      </c>
      <c r="H4" s="84">
        <v>4</v>
      </c>
      <c r="I4" s="85">
        <v>44</v>
      </c>
      <c r="J4" s="86">
        <f t="shared" si="0"/>
        <v>6</v>
      </c>
      <c r="K4" s="86" t="s">
        <v>392</v>
      </c>
      <c r="L4" s="86">
        <v>6</v>
      </c>
      <c r="M4" s="86" t="s">
        <v>74</v>
      </c>
    </row>
    <row r="5" spans="1:22" s="12" customFormat="1" ht="14.25">
      <c r="A5" s="81" t="s">
        <v>57</v>
      </c>
      <c r="B5" s="82" t="s">
        <v>56</v>
      </c>
      <c r="C5" s="83" t="s">
        <v>237</v>
      </c>
      <c r="D5" s="84">
        <v>2</v>
      </c>
      <c r="E5" s="85">
        <v>49</v>
      </c>
      <c r="F5" s="84">
        <v>1</v>
      </c>
      <c r="G5" s="85">
        <v>49</v>
      </c>
      <c r="H5" s="84">
        <v>2</v>
      </c>
      <c r="I5" s="85">
        <v>46</v>
      </c>
      <c r="J5" s="86">
        <f t="shared" si="0"/>
        <v>5</v>
      </c>
      <c r="K5" s="86" t="s">
        <v>391</v>
      </c>
      <c r="L5" s="94">
        <v>7</v>
      </c>
      <c r="M5" s="86" t="s">
        <v>374</v>
      </c>
      <c r="N5" s="13"/>
      <c r="O5" s="13"/>
    </row>
    <row r="6" spans="1:22" s="12" customFormat="1" ht="14.25">
      <c r="A6" s="81" t="s">
        <v>58</v>
      </c>
      <c r="B6" s="82" t="s">
        <v>56</v>
      </c>
      <c r="C6" s="83" t="s">
        <v>233</v>
      </c>
      <c r="D6" s="84">
        <v>3</v>
      </c>
      <c r="E6" s="85">
        <v>48</v>
      </c>
      <c r="F6" s="84">
        <v>1</v>
      </c>
      <c r="G6" s="85">
        <v>39</v>
      </c>
      <c r="H6" s="84">
        <v>2</v>
      </c>
      <c r="I6" s="85">
        <v>46</v>
      </c>
      <c r="J6" s="86">
        <f t="shared" si="0"/>
        <v>6</v>
      </c>
      <c r="K6" s="86" t="s">
        <v>394</v>
      </c>
      <c r="L6" s="86">
        <v>11</v>
      </c>
      <c r="M6" s="86" t="s">
        <v>377</v>
      </c>
      <c r="N6" s="13"/>
      <c r="O6" s="13"/>
    </row>
    <row r="7" spans="1:22" s="12" customFormat="1" ht="14.25">
      <c r="A7" s="81" t="s">
        <v>127</v>
      </c>
      <c r="B7" s="82" t="s">
        <v>134</v>
      </c>
      <c r="C7" s="83" t="s">
        <v>177</v>
      </c>
      <c r="D7" s="84">
        <v>2</v>
      </c>
      <c r="E7" s="85">
        <v>48</v>
      </c>
      <c r="F7" s="84">
        <v>2</v>
      </c>
      <c r="G7" s="85">
        <v>48</v>
      </c>
      <c r="H7" s="84">
        <v>1</v>
      </c>
      <c r="I7" s="85">
        <v>48</v>
      </c>
      <c r="J7" s="86">
        <f t="shared" si="0"/>
        <v>5</v>
      </c>
      <c r="K7" s="86" t="s">
        <v>388</v>
      </c>
      <c r="L7" s="86">
        <v>12</v>
      </c>
      <c r="M7" s="86" t="s">
        <v>377</v>
      </c>
      <c r="N7" s="13"/>
      <c r="O7" s="13"/>
    </row>
    <row r="8" spans="1:22" s="12" customFormat="1" ht="14.25">
      <c r="A8" s="81" t="s">
        <v>103</v>
      </c>
      <c r="B8" s="82" t="s">
        <v>37</v>
      </c>
      <c r="C8" s="83" t="s">
        <v>266</v>
      </c>
      <c r="D8" s="88">
        <v>1</v>
      </c>
      <c r="E8" s="89">
        <v>48</v>
      </c>
      <c r="F8" s="88">
        <v>4</v>
      </c>
      <c r="G8" s="89">
        <v>36</v>
      </c>
      <c r="H8" s="88">
        <v>1</v>
      </c>
      <c r="I8" s="89">
        <v>49</v>
      </c>
      <c r="J8" s="86">
        <f t="shared" si="0"/>
        <v>6</v>
      </c>
      <c r="K8" s="90" t="s">
        <v>388</v>
      </c>
      <c r="L8" s="90">
        <v>12</v>
      </c>
      <c r="M8" s="90" t="s">
        <v>377</v>
      </c>
      <c r="N8" s="13"/>
      <c r="O8" s="13"/>
    </row>
    <row r="9" spans="1:22" ht="14.25">
      <c r="A9" s="78" t="s">
        <v>45</v>
      </c>
      <c r="B9" s="79" t="s">
        <v>71</v>
      </c>
      <c r="C9" s="49" t="s">
        <v>218</v>
      </c>
      <c r="D9" s="72">
        <v>1</v>
      </c>
      <c r="E9" s="73">
        <v>46</v>
      </c>
      <c r="F9" s="64">
        <v>3</v>
      </c>
      <c r="G9" s="65">
        <v>47</v>
      </c>
      <c r="H9" s="64">
        <v>3</v>
      </c>
      <c r="I9" s="65">
        <v>46</v>
      </c>
      <c r="J9" s="60">
        <f t="shared" si="0"/>
        <v>7</v>
      </c>
      <c r="K9" s="69"/>
      <c r="L9" s="69"/>
      <c r="M9" s="74"/>
    </row>
    <row r="10" spans="1:22" ht="14.25">
      <c r="A10" s="27" t="s">
        <v>109</v>
      </c>
      <c r="B10" s="23" t="s">
        <v>118</v>
      </c>
      <c r="C10" s="26" t="s">
        <v>208</v>
      </c>
      <c r="D10" s="72">
        <v>2</v>
      </c>
      <c r="E10" s="73">
        <v>44</v>
      </c>
      <c r="F10" s="64">
        <v>4</v>
      </c>
      <c r="G10" s="65">
        <v>45</v>
      </c>
      <c r="H10" s="64">
        <v>1</v>
      </c>
      <c r="I10" s="65">
        <v>48</v>
      </c>
      <c r="J10" s="60">
        <f t="shared" si="0"/>
        <v>7</v>
      </c>
      <c r="K10" s="69"/>
      <c r="L10" s="69"/>
      <c r="M10" s="74"/>
    </row>
    <row r="11" spans="1:22" ht="14.25">
      <c r="A11" s="27" t="s">
        <v>135</v>
      </c>
      <c r="B11" s="23" t="s">
        <v>142</v>
      </c>
      <c r="C11" s="26" t="s">
        <v>184</v>
      </c>
      <c r="D11" s="72">
        <v>3</v>
      </c>
      <c r="E11" s="73">
        <v>45</v>
      </c>
      <c r="F11" s="64">
        <v>3</v>
      </c>
      <c r="G11" s="65">
        <v>47</v>
      </c>
      <c r="H11" s="64">
        <v>2</v>
      </c>
      <c r="I11" s="65">
        <v>49</v>
      </c>
      <c r="J11" s="60">
        <f t="shared" si="0"/>
        <v>8</v>
      </c>
      <c r="K11" s="69"/>
      <c r="L11" s="69"/>
      <c r="M11" s="74"/>
    </row>
    <row r="12" spans="1:22" ht="14.25">
      <c r="A12" s="27" t="s">
        <v>126</v>
      </c>
      <c r="B12" s="23" t="s">
        <v>134</v>
      </c>
      <c r="C12" s="30" t="s">
        <v>367</v>
      </c>
      <c r="D12" s="70">
        <v>4</v>
      </c>
      <c r="E12" s="71">
        <v>47</v>
      </c>
      <c r="F12" s="58">
        <v>2</v>
      </c>
      <c r="G12" s="59">
        <v>48</v>
      </c>
      <c r="H12" s="58">
        <v>2</v>
      </c>
      <c r="I12" s="59">
        <v>47</v>
      </c>
      <c r="J12" s="60">
        <f t="shared" si="0"/>
        <v>8</v>
      </c>
      <c r="K12" s="60"/>
      <c r="L12" s="60"/>
      <c r="M12" s="75"/>
    </row>
    <row r="13" spans="1:22" ht="14.25">
      <c r="A13" s="27" t="s">
        <v>149</v>
      </c>
      <c r="B13" s="23" t="s">
        <v>155</v>
      </c>
      <c r="C13" s="26" t="s">
        <v>225</v>
      </c>
      <c r="D13" s="70">
        <v>4</v>
      </c>
      <c r="E13" s="71">
        <v>44</v>
      </c>
      <c r="F13" s="58">
        <v>4</v>
      </c>
      <c r="G13" s="59">
        <v>48</v>
      </c>
      <c r="H13" s="58">
        <v>1</v>
      </c>
      <c r="I13" s="59">
        <v>46</v>
      </c>
      <c r="J13" s="60">
        <f t="shared" si="0"/>
        <v>9</v>
      </c>
      <c r="K13" s="60"/>
      <c r="L13" s="60"/>
      <c r="M13" s="75"/>
    </row>
    <row r="14" spans="1:22" ht="14.25">
      <c r="A14" s="29" t="s">
        <v>124</v>
      </c>
      <c r="B14" s="17" t="s">
        <v>134</v>
      </c>
      <c r="C14" s="30" t="s">
        <v>169</v>
      </c>
      <c r="D14" s="70">
        <v>4</v>
      </c>
      <c r="E14" s="71">
        <v>41</v>
      </c>
      <c r="F14" s="58">
        <v>2</v>
      </c>
      <c r="G14" s="59">
        <v>45</v>
      </c>
      <c r="H14" s="58">
        <v>4</v>
      </c>
      <c r="I14" s="59">
        <v>42</v>
      </c>
      <c r="J14" s="60">
        <f t="shared" si="0"/>
        <v>10</v>
      </c>
      <c r="K14" s="60"/>
      <c r="L14" s="60"/>
      <c r="M14" s="75"/>
      <c r="P14" s="16"/>
      <c r="Q14" s="16"/>
    </row>
    <row r="15" spans="1:22" ht="14.25">
      <c r="A15" s="27" t="s">
        <v>111</v>
      </c>
      <c r="B15" s="23" t="s">
        <v>118</v>
      </c>
      <c r="C15" s="26" t="s">
        <v>207</v>
      </c>
      <c r="D15" s="70">
        <v>2</v>
      </c>
      <c r="E15" s="71">
        <v>45</v>
      </c>
      <c r="F15" s="58">
        <v>4</v>
      </c>
      <c r="G15" s="59">
        <v>41</v>
      </c>
      <c r="H15" s="58">
        <v>4</v>
      </c>
      <c r="I15" s="59">
        <v>41</v>
      </c>
      <c r="J15" s="60">
        <f t="shared" si="0"/>
        <v>10</v>
      </c>
      <c r="K15" s="60"/>
      <c r="L15" s="60"/>
      <c r="M15" s="75"/>
    </row>
    <row r="16" spans="1:22" ht="14.25">
      <c r="A16" s="29" t="s">
        <v>68</v>
      </c>
      <c r="B16" s="17" t="s">
        <v>56</v>
      </c>
      <c r="C16" s="30" t="s">
        <v>232</v>
      </c>
      <c r="D16" s="70">
        <v>3</v>
      </c>
      <c r="E16" s="71">
        <v>44</v>
      </c>
      <c r="F16" s="58">
        <v>3</v>
      </c>
      <c r="G16" s="59">
        <v>44</v>
      </c>
      <c r="H16" s="58">
        <v>4</v>
      </c>
      <c r="I16" s="59">
        <v>45</v>
      </c>
      <c r="J16" s="60">
        <f t="shared" si="0"/>
        <v>10</v>
      </c>
      <c r="K16" s="60"/>
      <c r="L16" s="60"/>
      <c r="M16" s="75"/>
    </row>
    <row r="17" spans="1:13" ht="14.25">
      <c r="A17" s="27" t="s">
        <v>64</v>
      </c>
      <c r="B17" s="23" t="s">
        <v>63</v>
      </c>
      <c r="C17" s="26" t="s">
        <v>255</v>
      </c>
      <c r="D17" s="70">
        <v>4</v>
      </c>
      <c r="E17" s="71">
        <v>46</v>
      </c>
      <c r="F17" s="58">
        <v>2</v>
      </c>
      <c r="G17" s="59">
        <v>48</v>
      </c>
      <c r="H17" s="58">
        <v>4</v>
      </c>
      <c r="I17" s="59">
        <v>37</v>
      </c>
      <c r="J17" s="60">
        <f t="shared" si="0"/>
        <v>10</v>
      </c>
      <c r="K17" s="60"/>
      <c r="L17" s="60"/>
      <c r="M17" s="75"/>
    </row>
    <row r="18" spans="1:13" ht="14.25">
      <c r="A18" s="27" t="s">
        <v>102</v>
      </c>
      <c r="B18" s="23" t="s">
        <v>37</v>
      </c>
      <c r="C18" s="26" t="s">
        <v>243</v>
      </c>
      <c r="D18" s="70">
        <v>4</v>
      </c>
      <c r="E18" s="71">
        <v>43</v>
      </c>
      <c r="F18" s="58">
        <v>3</v>
      </c>
      <c r="G18" s="59">
        <v>46</v>
      </c>
      <c r="H18" s="58">
        <v>3</v>
      </c>
      <c r="I18" s="59">
        <v>43</v>
      </c>
      <c r="J18" s="60">
        <f t="shared" si="0"/>
        <v>10</v>
      </c>
      <c r="K18" s="60"/>
      <c r="L18" s="60"/>
      <c r="M18" s="75"/>
    </row>
    <row r="19" spans="1:13" ht="14.25">
      <c r="A19" s="29" t="s">
        <v>61</v>
      </c>
      <c r="B19" s="17" t="s">
        <v>56</v>
      </c>
      <c r="C19" s="30" t="s">
        <v>236</v>
      </c>
      <c r="D19" s="70">
        <v>4</v>
      </c>
      <c r="E19" s="71">
        <v>34</v>
      </c>
      <c r="F19" s="58">
        <v>4</v>
      </c>
      <c r="G19" s="59">
        <v>31</v>
      </c>
      <c r="H19" s="58">
        <v>3</v>
      </c>
      <c r="I19" s="59">
        <v>43</v>
      </c>
      <c r="J19" s="60">
        <f t="shared" si="0"/>
        <v>11</v>
      </c>
      <c r="K19" s="60"/>
      <c r="L19" s="63"/>
      <c r="M19" s="75"/>
    </row>
    <row r="20" spans="1:13" ht="14.25">
      <c r="A20" s="27" t="s">
        <v>151</v>
      </c>
      <c r="B20" s="23" t="s">
        <v>155</v>
      </c>
      <c r="C20" s="26" t="s">
        <v>227</v>
      </c>
      <c r="D20" s="70">
        <v>4</v>
      </c>
      <c r="E20" s="71">
        <v>46</v>
      </c>
      <c r="F20" s="58">
        <v>4</v>
      </c>
      <c r="G20" s="59">
        <v>38</v>
      </c>
      <c r="H20" s="58">
        <v>3</v>
      </c>
      <c r="I20" s="59">
        <v>45</v>
      </c>
      <c r="J20" s="60">
        <f t="shared" si="0"/>
        <v>11</v>
      </c>
      <c r="K20" s="60"/>
      <c r="L20" s="60"/>
      <c r="M20" s="75"/>
    </row>
    <row r="21" spans="1:13" ht="14.25">
      <c r="A21" s="27" t="s">
        <v>106</v>
      </c>
      <c r="B21" s="23" t="s">
        <v>37</v>
      </c>
      <c r="C21" s="26" t="s">
        <v>248</v>
      </c>
      <c r="D21" s="70">
        <v>4</v>
      </c>
      <c r="E21" s="71">
        <v>41</v>
      </c>
      <c r="F21" s="58">
        <v>4</v>
      </c>
      <c r="G21" s="59">
        <v>46</v>
      </c>
      <c r="H21" s="58">
        <v>3</v>
      </c>
      <c r="I21" s="59">
        <v>41</v>
      </c>
      <c r="J21" s="60">
        <f t="shared" si="0"/>
        <v>11</v>
      </c>
      <c r="K21" s="60"/>
      <c r="L21" s="60"/>
      <c r="M21" s="75"/>
    </row>
    <row r="22" spans="1:13" ht="14.25">
      <c r="A22" s="27" t="s">
        <v>163</v>
      </c>
      <c r="B22" s="23" t="s">
        <v>63</v>
      </c>
      <c r="C22" s="26" t="s">
        <v>261</v>
      </c>
      <c r="D22" s="70">
        <v>3</v>
      </c>
      <c r="E22" s="71">
        <v>44</v>
      </c>
      <c r="F22" s="58">
        <v>4</v>
      </c>
      <c r="G22" s="59">
        <v>47</v>
      </c>
      <c r="H22" s="58">
        <v>4</v>
      </c>
      <c r="I22" s="59">
        <v>42</v>
      </c>
      <c r="J22" s="60">
        <f t="shared" si="0"/>
        <v>11</v>
      </c>
      <c r="K22" s="60"/>
      <c r="L22" s="60"/>
      <c r="M22" s="75"/>
    </row>
    <row r="23" spans="1:13" ht="14.25">
      <c r="A23" s="27" t="s">
        <v>161</v>
      </c>
      <c r="B23" s="23" t="s">
        <v>63</v>
      </c>
      <c r="C23" s="26" t="s">
        <v>259</v>
      </c>
      <c r="D23" s="70">
        <v>4</v>
      </c>
      <c r="E23" s="71">
        <v>42</v>
      </c>
      <c r="F23" s="58">
        <v>4</v>
      </c>
      <c r="G23" s="59">
        <v>36</v>
      </c>
      <c r="H23" s="58">
        <v>4</v>
      </c>
      <c r="I23" s="59">
        <v>49</v>
      </c>
      <c r="J23" s="60">
        <f t="shared" si="0"/>
        <v>12</v>
      </c>
      <c r="K23" s="60"/>
      <c r="L23" s="60"/>
      <c r="M23" s="75"/>
    </row>
    <row r="24" spans="1:13" ht="14.25">
      <c r="A24" s="27" t="s">
        <v>108</v>
      </c>
      <c r="B24" s="23" t="s">
        <v>118</v>
      </c>
      <c r="C24" s="26" t="s">
        <v>206</v>
      </c>
      <c r="D24" s="70">
        <v>4</v>
      </c>
      <c r="E24" s="71">
        <v>41</v>
      </c>
      <c r="F24" s="58">
        <v>4</v>
      </c>
      <c r="G24" s="59">
        <v>39</v>
      </c>
      <c r="H24" s="58">
        <v>4</v>
      </c>
      <c r="I24" s="59">
        <v>49</v>
      </c>
      <c r="J24" s="60">
        <f t="shared" si="0"/>
        <v>12</v>
      </c>
      <c r="K24" s="60"/>
      <c r="L24" s="60"/>
      <c r="M24" s="75"/>
    </row>
    <row r="25" spans="1:13" ht="14.25">
      <c r="A25" s="27" t="s">
        <v>157</v>
      </c>
      <c r="B25" s="23" t="s">
        <v>63</v>
      </c>
      <c r="C25" s="26" t="s">
        <v>254</v>
      </c>
      <c r="D25" s="70">
        <v>4</v>
      </c>
      <c r="E25" s="71">
        <v>40</v>
      </c>
      <c r="F25" s="58">
        <v>4</v>
      </c>
      <c r="G25" s="59">
        <v>34</v>
      </c>
      <c r="H25" s="58">
        <v>4</v>
      </c>
      <c r="I25" s="59">
        <v>44</v>
      </c>
      <c r="J25" s="60">
        <f t="shared" si="0"/>
        <v>12</v>
      </c>
      <c r="K25" s="60"/>
      <c r="L25" s="60"/>
      <c r="M25" s="75"/>
    </row>
    <row r="26" spans="1:13" ht="14.25">
      <c r="A26" s="27" t="s">
        <v>42</v>
      </c>
      <c r="B26" s="23" t="s">
        <v>37</v>
      </c>
      <c r="C26" s="26" t="s">
        <v>247</v>
      </c>
      <c r="D26" s="70">
        <v>4</v>
      </c>
      <c r="E26" s="71">
        <v>41</v>
      </c>
      <c r="F26" s="58">
        <v>4</v>
      </c>
      <c r="G26" s="59">
        <v>45</v>
      </c>
      <c r="H26" s="58">
        <v>4</v>
      </c>
      <c r="I26" s="59">
        <v>49</v>
      </c>
      <c r="J26" s="60">
        <f t="shared" si="0"/>
        <v>12</v>
      </c>
      <c r="K26" s="60"/>
      <c r="L26" s="60"/>
      <c r="M26" s="75"/>
    </row>
    <row r="27" spans="1:13" ht="14.25">
      <c r="A27" s="27" t="s">
        <v>162</v>
      </c>
      <c r="B27" s="23" t="s">
        <v>63</v>
      </c>
      <c r="C27" s="26" t="s">
        <v>260</v>
      </c>
      <c r="D27" s="70">
        <v>4</v>
      </c>
      <c r="E27" s="71">
        <v>47</v>
      </c>
      <c r="F27" s="58">
        <v>4</v>
      </c>
      <c r="G27" s="59">
        <v>45</v>
      </c>
      <c r="H27" s="58">
        <v>4</v>
      </c>
      <c r="I27" s="59">
        <v>37</v>
      </c>
      <c r="J27" s="60">
        <f t="shared" si="0"/>
        <v>12</v>
      </c>
      <c r="K27" s="60"/>
      <c r="L27" s="60"/>
      <c r="M27" s="75"/>
    </row>
    <row r="28" spans="1:13" ht="14.25">
      <c r="A28" s="27"/>
      <c r="B28" s="23"/>
      <c r="C28" s="26"/>
      <c r="D28" s="70"/>
      <c r="E28" s="71"/>
      <c r="F28" s="58"/>
      <c r="G28" s="59"/>
      <c r="H28" s="58"/>
      <c r="I28" s="59"/>
      <c r="J28" s="60"/>
      <c r="K28" s="60"/>
      <c r="L28" s="60"/>
      <c r="M28" s="75"/>
    </row>
    <row r="29" spans="1:13" ht="14.25">
      <c r="A29" s="27"/>
      <c r="B29" s="23"/>
      <c r="C29" s="26"/>
      <c r="D29" s="70"/>
      <c r="E29" s="71"/>
      <c r="F29" s="58"/>
      <c r="G29" s="59"/>
      <c r="H29" s="58"/>
      <c r="I29" s="59"/>
      <c r="J29" s="60"/>
      <c r="K29" s="60"/>
      <c r="L29" s="60"/>
      <c r="M29" s="75"/>
    </row>
    <row r="30" spans="1:13">
      <c r="A30" s="12"/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</row>
    <row r="31" spans="1:13">
      <c r="A31" s="12"/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</row>
    <row r="32" spans="1:13">
      <c r="A32" s="12"/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</row>
    <row r="33" spans="1:13">
      <c r="A33" s="12"/>
      <c r="B33" s="12"/>
      <c r="C33" s="12"/>
      <c r="D33" s="12"/>
      <c r="E33" s="13"/>
      <c r="F33" s="13"/>
      <c r="G33" s="13"/>
      <c r="H33" s="13"/>
      <c r="I33" s="13"/>
      <c r="J33" s="13"/>
      <c r="K33" s="13"/>
      <c r="L33" s="13"/>
      <c r="M33" s="13"/>
    </row>
    <row r="34" spans="1:13">
      <c r="A34" s="12"/>
      <c r="B34" s="12"/>
      <c r="C34" s="12"/>
      <c r="D34" s="12"/>
      <c r="E34" s="13"/>
      <c r="F34" s="13"/>
      <c r="G34" s="13"/>
      <c r="H34" s="13"/>
      <c r="I34" s="13"/>
      <c r="J34" s="13"/>
      <c r="K34" s="13"/>
      <c r="L34" s="13"/>
      <c r="M34" s="13"/>
    </row>
    <row r="35" spans="1:13">
      <c r="A35" s="12"/>
      <c r="B35" s="12"/>
      <c r="C35" s="12"/>
      <c r="D35" s="12"/>
      <c r="E35" s="13"/>
      <c r="F35" s="13"/>
      <c r="G35" s="13"/>
      <c r="H35" s="13"/>
      <c r="I35" s="13"/>
      <c r="J35" s="13"/>
      <c r="K35" s="13"/>
      <c r="L35" s="13"/>
      <c r="M35" s="13"/>
    </row>
    <row r="36" spans="1:13">
      <c r="A36" s="12"/>
      <c r="B36" s="12"/>
      <c r="C36" s="12"/>
      <c r="D36" s="12"/>
      <c r="E36" s="13"/>
      <c r="F36" s="13"/>
      <c r="G36" s="13"/>
      <c r="H36" s="13"/>
      <c r="I36" s="13"/>
      <c r="J36" s="13"/>
      <c r="K36" s="13"/>
      <c r="L36" s="13"/>
      <c r="M36" s="13"/>
    </row>
    <row r="37" spans="1:13">
      <c r="A37" s="12"/>
      <c r="B37" s="12"/>
      <c r="C37" s="12"/>
      <c r="D37" s="12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A38" s="12"/>
      <c r="B38" s="12"/>
      <c r="C38" s="12"/>
      <c r="D38" s="12"/>
      <c r="E38" s="13"/>
      <c r="F38" s="13"/>
      <c r="G38" s="13"/>
      <c r="H38" s="13"/>
      <c r="I38" s="13"/>
      <c r="J38" s="13"/>
      <c r="K38" s="13"/>
      <c r="L38" s="13"/>
      <c r="M38" s="13"/>
    </row>
    <row r="39" spans="1:13">
      <c r="A39" s="12"/>
      <c r="B39" s="12"/>
      <c r="C39" s="12"/>
      <c r="D39" s="12"/>
      <c r="E39" s="13"/>
      <c r="F39" s="13"/>
      <c r="G39" s="13"/>
      <c r="H39" s="13"/>
      <c r="I39" s="13"/>
      <c r="J39" s="13"/>
      <c r="K39" s="13"/>
      <c r="L39" s="13"/>
      <c r="M39" s="13"/>
    </row>
    <row r="40" spans="1:13">
      <c r="A40" s="12"/>
      <c r="B40" s="12"/>
      <c r="C40" s="12"/>
      <c r="D40" s="12"/>
      <c r="E40" s="13"/>
      <c r="F40" s="13"/>
      <c r="G40" s="13"/>
      <c r="H40" s="13"/>
      <c r="I40" s="13"/>
      <c r="J40" s="13"/>
      <c r="K40" s="13"/>
      <c r="L40" s="13"/>
      <c r="M40" s="13"/>
    </row>
    <row r="41" spans="1:13">
      <c r="A41" s="12"/>
      <c r="B41" s="12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</row>
    <row r="42" spans="1:13">
      <c r="A42" s="12"/>
      <c r="B42" s="12"/>
      <c r="C42" s="12"/>
      <c r="D42" s="12"/>
      <c r="E42" s="13"/>
      <c r="F42" s="13"/>
      <c r="G42" s="13"/>
      <c r="H42" s="13"/>
      <c r="I42" s="13"/>
      <c r="J42" s="13"/>
      <c r="K42" s="13"/>
      <c r="L42" s="13"/>
      <c r="M42" s="13"/>
    </row>
    <row r="43" spans="1:13">
      <c r="A43" s="12"/>
      <c r="B43" s="12"/>
      <c r="C43" s="12"/>
      <c r="D43" s="12"/>
      <c r="E43" s="13"/>
      <c r="F43" s="13"/>
      <c r="G43" s="13"/>
      <c r="H43" s="13"/>
      <c r="I43" s="13"/>
      <c r="J43" s="13"/>
      <c r="K43" s="13"/>
      <c r="L43" s="13"/>
      <c r="M43" s="13"/>
    </row>
    <row r="44" spans="1:13">
      <c r="A44" s="12"/>
      <c r="B44" s="12"/>
      <c r="C44" s="12"/>
      <c r="D44" s="12"/>
      <c r="E44" s="13"/>
      <c r="F44" s="13"/>
      <c r="G44" s="13"/>
      <c r="H44" s="13"/>
      <c r="I44" s="13"/>
      <c r="J44" s="13"/>
      <c r="K44" s="13"/>
      <c r="L44" s="13"/>
      <c r="M44" s="13"/>
    </row>
    <row r="45" spans="1:13">
      <c r="A45" s="12"/>
      <c r="B45" s="12"/>
      <c r="C45" s="12"/>
      <c r="D45" s="12"/>
      <c r="E45" s="13"/>
      <c r="F45" s="13"/>
      <c r="G45" s="13"/>
      <c r="H45" s="13"/>
      <c r="I45" s="13"/>
      <c r="J45" s="13"/>
      <c r="K45" s="13"/>
      <c r="L45" s="13"/>
      <c r="M45" s="13"/>
    </row>
    <row r="46" spans="1:13">
      <c r="A46" s="12"/>
      <c r="B46" s="12"/>
      <c r="C46" s="12"/>
      <c r="D46" s="12"/>
      <c r="E46" s="13"/>
      <c r="F46" s="13"/>
      <c r="G46" s="13"/>
      <c r="H46" s="13"/>
      <c r="I46" s="13"/>
      <c r="J46" s="13"/>
      <c r="K46" s="13"/>
      <c r="L46" s="13"/>
      <c r="M46" s="13"/>
    </row>
    <row r="47" spans="1:13">
      <c r="A47" s="12"/>
      <c r="B47" s="12"/>
      <c r="C47" s="12"/>
      <c r="D47" s="12"/>
      <c r="E47" s="13"/>
      <c r="F47" s="13"/>
      <c r="G47" s="13"/>
      <c r="H47" s="13"/>
      <c r="I47" s="13"/>
      <c r="J47" s="13"/>
      <c r="K47" s="13"/>
      <c r="L47" s="13"/>
      <c r="M47" s="13"/>
    </row>
    <row r="48" spans="1:13">
      <c r="A48" s="12"/>
      <c r="B48" s="12"/>
      <c r="C48" s="12"/>
      <c r="D48" s="12"/>
      <c r="E48" s="13"/>
      <c r="F48" s="13"/>
      <c r="G48" s="13"/>
      <c r="H48" s="13"/>
      <c r="I48" s="13"/>
      <c r="J48" s="13"/>
      <c r="K48" s="13"/>
      <c r="L48" s="13"/>
      <c r="M48" s="13"/>
    </row>
    <row r="49" spans="1:13">
      <c r="A49" s="12"/>
      <c r="B49" s="12"/>
      <c r="C49" s="12"/>
      <c r="D49" s="12"/>
      <c r="E49" s="13"/>
      <c r="F49" s="13"/>
      <c r="G49" s="13"/>
      <c r="H49" s="13"/>
      <c r="I49" s="13"/>
      <c r="J49" s="13"/>
      <c r="K49" s="13"/>
      <c r="L49" s="13"/>
      <c r="M49" s="13"/>
    </row>
    <row r="50" spans="1:13">
      <c r="A50" s="12"/>
      <c r="B50" s="12"/>
      <c r="C50" s="12"/>
      <c r="D50" s="12"/>
      <c r="E50" s="13"/>
      <c r="F50" s="13"/>
      <c r="G50" s="13"/>
      <c r="H50" s="13"/>
      <c r="I50" s="13"/>
      <c r="J50" s="13"/>
      <c r="K50" s="13"/>
      <c r="L50" s="13"/>
      <c r="M50" s="13"/>
    </row>
  </sheetData>
  <sortState ref="A3:V8">
    <sortCondition ref="L3:L8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3"/>
  <sheetViews>
    <sheetView workbookViewId="0">
      <selection activeCell="J23" sqref="J23"/>
    </sheetView>
  </sheetViews>
  <sheetFormatPr defaultRowHeight="15"/>
  <cols>
    <col min="1" max="1" width="22" style="21" bestFit="1" customWidth="1"/>
    <col min="2" max="2" width="5.5703125" style="21" customWidth="1"/>
    <col min="3" max="3" width="14.42578125" style="21" customWidth="1"/>
    <col min="4" max="4" width="5.28515625" style="21" customWidth="1"/>
    <col min="5" max="9" width="5.28515625" style="22" customWidth="1"/>
    <col min="10" max="13" width="10.5703125" style="22" customWidth="1"/>
    <col min="14" max="15" width="10.5703125" style="13" customWidth="1"/>
    <col min="16" max="22" width="9.140625" style="12"/>
  </cols>
  <sheetData>
    <row r="1" spans="1:22" ht="15.75">
      <c r="A1" s="7" t="s">
        <v>16</v>
      </c>
      <c r="B1" s="7"/>
      <c r="C1" s="7"/>
      <c r="D1" s="8"/>
      <c r="E1" s="8"/>
      <c r="F1" s="8"/>
      <c r="G1" s="8"/>
      <c r="H1" s="8"/>
      <c r="I1" s="8"/>
      <c r="J1" s="8"/>
      <c r="K1" s="9"/>
      <c r="L1" s="8"/>
      <c r="M1" s="7"/>
    </row>
    <row r="2" spans="1:22" s="3" customFormat="1" ht="12.75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33" t="s">
        <v>11</v>
      </c>
      <c r="L2" s="77" t="s">
        <v>12</v>
      </c>
      <c r="M2" s="25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2" ht="14.25">
      <c r="A3" s="81" t="s">
        <v>143</v>
      </c>
      <c r="B3" s="82" t="s">
        <v>155</v>
      </c>
      <c r="C3" s="83" t="s">
        <v>220</v>
      </c>
      <c r="D3" s="84">
        <v>1</v>
      </c>
      <c r="E3" s="85">
        <v>48</v>
      </c>
      <c r="F3" s="84">
        <v>1</v>
      </c>
      <c r="G3" s="85">
        <v>47</v>
      </c>
      <c r="H3" s="84">
        <v>1</v>
      </c>
      <c r="I3" s="85">
        <v>50</v>
      </c>
      <c r="J3" s="86">
        <f t="shared" ref="J3:J22" si="0">SUM(D3,F3,H3)</f>
        <v>3</v>
      </c>
      <c r="K3" s="87" t="s">
        <v>389</v>
      </c>
      <c r="L3" s="86">
        <v>4</v>
      </c>
      <c r="M3" s="86" t="s">
        <v>73</v>
      </c>
    </row>
    <row r="4" spans="1:22" ht="14.25">
      <c r="A4" s="81" t="s">
        <v>148</v>
      </c>
      <c r="B4" s="82" t="s">
        <v>155</v>
      </c>
      <c r="C4" s="83" t="s">
        <v>223</v>
      </c>
      <c r="D4" s="84">
        <v>1</v>
      </c>
      <c r="E4" s="85">
        <v>47</v>
      </c>
      <c r="F4" s="84">
        <v>1</v>
      </c>
      <c r="G4" s="85">
        <v>49</v>
      </c>
      <c r="H4" s="84">
        <v>1</v>
      </c>
      <c r="I4" s="85">
        <v>48</v>
      </c>
      <c r="J4" s="86">
        <f t="shared" si="0"/>
        <v>3</v>
      </c>
      <c r="K4" s="87" t="s">
        <v>387</v>
      </c>
      <c r="L4" s="86">
        <v>5</v>
      </c>
      <c r="M4" s="86" t="s">
        <v>74</v>
      </c>
    </row>
    <row r="5" spans="1:22" ht="14.25">
      <c r="A5" s="81" t="s">
        <v>41</v>
      </c>
      <c r="B5" s="82" t="s">
        <v>37</v>
      </c>
      <c r="C5" s="83" t="s">
        <v>246</v>
      </c>
      <c r="D5" s="84">
        <v>2</v>
      </c>
      <c r="E5" s="85">
        <v>46</v>
      </c>
      <c r="F5" s="84">
        <v>3</v>
      </c>
      <c r="G5" s="85">
        <v>48</v>
      </c>
      <c r="H5" s="84">
        <v>2</v>
      </c>
      <c r="I5" s="85">
        <v>49</v>
      </c>
      <c r="J5" s="86">
        <f t="shared" si="0"/>
        <v>7</v>
      </c>
      <c r="K5" s="87" t="s">
        <v>384</v>
      </c>
      <c r="L5" s="86">
        <v>10</v>
      </c>
      <c r="M5" s="86" t="s">
        <v>374</v>
      </c>
    </row>
    <row r="6" spans="1:22" ht="14.25">
      <c r="A6" s="81" t="s">
        <v>145</v>
      </c>
      <c r="B6" s="82" t="s">
        <v>155</v>
      </c>
      <c r="C6" s="83" t="s">
        <v>252</v>
      </c>
      <c r="D6" s="84">
        <v>2</v>
      </c>
      <c r="E6" s="85">
        <v>48</v>
      </c>
      <c r="F6" s="84">
        <v>2</v>
      </c>
      <c r="G6" s="85">
        <v>47</v>
      </c>
      <c r="H6" s="84">
        <v>3</v>
      </c>
      <c r="I6" s="85">
        <v>48</v>
      </c>
      <c r="J6" s="86">
        <f t="shared" si="0"/>
        <v>7</v>
      </c>
      <c r="K6" s="87" t="s">
        <v>390</v>
      </c>
      <c r="L6" s="86">
        <v>11</v>
      </c>
      <c r="M6" s="86" t="s">
        <v>377</v>
      </c>
    </row>
    <row r="7" spans="1:22" ht="14.25">
      <c r="A7" s="81" t="s">
        <v>86</v>
      </c>
      <c r="B7" s="82" t="s">
        <v>70</v>
      </c>
      <c r="C7" s="83" t="s">
        <v>195</v>
      </c>
      <c r="D7" s="84">
        <v>4</v>
      </c>
      <c r="E7" s="85">
        <v>41</v>
      </c>
      <c r="F7" s="84">
        <v>2</v>
      </c>
      <c r="G7" s="85">
        <v>49</v>
      </c>
      <c r="H7" s="84">
        <v>1</v>
      </c>
      <c r="I7" s="85">
        <v>49</v>
      </c>
      <c r="J7" s="86">
        <f t="shared" si="0"/>
        <v>7</v>
      </c>
      <c r="K7" s="87" t="s">
        <v>388</v>
      </c>
      <c r="L7" s="86">
        <v>12</v>
      </c>
      <c r="M7" s="86" t="s">
        <v>377</v>
      </c>
    </row>
    <row r="8" spans="1:22" ht="14.25">
      <c r="A8" s="81" t="s">
        <v>113</v>
      </c>
      <c r="B8" s="82" t="s">
        <v>118</v>
      </c>
      <c r="C8" s="83" t="s">
        <v>205</v>
      </c>
      <c r="D8" s="84">
        <v>1</v>
      </c>
      <c r="E8" s="85">
        <v>48</v>
      </c>
      <c r="F8" s="84">
        <v>4</v>
      </c>
      <c r="G8" s="85">
        <v>48</v>
      </c>
      <c r="H8" s="84">
        <v>2</v>
      </c>
      <c r="I8" s="85">
        <v>46</v>
      </c>
      <c r="J8" s="86">
        <f t="shared" si="0"/>
        <v>7</v>
      </c>
      <c r="K8" s="87" t="s">
        <v>388</v>
      </c>
      <c r="L8" s="86">
        <v>12</v>
      </c>
      <c r="M8" s="86" t="s">
        <v>377</v>
      </c>
    </row>
    <row r="9" spans="1:22" s="12" customFormat="1" ht="14.25">
      <c r="A9" s="29" t="s">
        <v>128</v>
      </c>
      <c r="B9" s="17" t="s">
        <v>134</v>
      </c>
      <c r="C9" s="30" t="s">
        <v>176</v>
      </c>
      <c r="D9" s="70">
        <v>3</v>
      </c>
      <c r="E9" s="71">
        <v>48</v>
      </c>
      <c r="F9" s="58">
        <v>3</v>
      </c>
      <c r="G9" s="59">
        <v>45</v>
      </c>
      <c r="H9" s="58">
        <v>2</v>
      </c>
      <c r="I9" s="59">
        <v>48</v>
      </c>
      <c r="J9" s="60">
        <f t="shared" si="0"/>
        <v>8</v>
      </c>
      <c r="K9" s="60"/>
      <c r="L9" s="60"/>
      <c r="M9" s="75"/>
      <c r="N9" s="13"/>
      <c r="O9" s="13"/>
    </row>
    <row r="10" spans="1:22" s="12" customFormat="1" ht="14.25">
      <c r="A10" s="27" t="s">
        <v>130</v>
      </c>
      <c r="B10" s="23" t="s">
        <v>134</v>
      </c>
      <c r="C10" s="30" t="s">
        <v>178</v>
      </c>
      <c r="D10" s="70">
        <v>3</v>
      </c>
      <c r="E10" s="71">
        <v>44</v>
      </c>
      <c r="F10" s="58">
        <v>2</v>
      </c>
      <c r="G10" s="59">
        <v>45</v>
      </c>
      <c r="H10" s="58">
        <v>4</v>
      </c>
      <c r="I10" s="59">
        <v>47</v>
      </c>
      <c r="J10" s="60">
        <f t="shared" si="0"/>
        <v>9</v>
      </c>
      <c r="K10" s="60"/>
      <c r="L10" s="60"/>
      <c r="M10" s="75"/>
      <c r="N10" s="13"/>
      <c r="O10" s="13"/>
    </row>
    <row r="11" spans="1:22" s="12" customFormat="1" ht="14.25">
      <c r="A11" s="29" t="s">
        <v>125</v>
      </c>
      <c r="B11" s="17" t="s">
        <v>134</v>
      </c>
      <c r="C11" s="30" t="s">
        <v>170</v>
      </c>
      <c r="D11" s="72">
        <v>4</v>
      </c>
      <c r="E11" s="73">
        <v>44</v>
      </c>
      <c r="F11" s="64">
        <v>1</v>
      </c>
      <c r="G11" s="65">
        <v>49</v>
      </c>
      <c r="H11" s="64">
        <v>4</v>
      </c>
      <c r="I11" s="65">
        <v>41</v>
      </c>
      <c r="J11" s="60">
        <f t="shared" si="0"/>
        <v>9</v>
      </c>
      <c r="K11" s="69"/>
      <c r="L11" s="69"/>
      <c r="M11" s="74"/>
      <c r="N11" s="13"/>
      <c r="O11" s="13"/>
    </row>
    <row r="12" spans="1:22" s="12" customFormat="1" ht="14.25">
      <c r="A12" s="78" t="s">
        <v>79</v>
      </c>
      <c r="B12" s="79" t="s">
        <v>92</v>
      </c>
      <c r="C12" s="49" t="s">
        <v>213</v>
      </c>
      <c r="D12" s="72">
        <v>2</v>
      </c>
      <c r="E12" s="73">
        <v>47</v>
      </c>
      <c r="F12" s="64">
        <v>4</v>
      </c>
      <c r="G12" s="65">
        <v>43</v>
      </c>
      <c r="H12" s="64">
        <v>4</v>
      </c>
      <c r="I12" s="65">
        <v>45</v>
      </c>
      <c r="J12" s="60">
        <f t="shared" si="0"/>
        <v>10</v>
      </c>
      <c r="K12" s="66"/>
      <c r="L12" s="69"/>
      <c r="M12" s="68"/>
      <c r="N12" s="13"/>
      <c r="O12" s="13"/>
    </row>
    <row r="13" spans="1:22" ht="14.25">
      <c r="A13" s="29" t="s">
        <v>60</v>
      </c>
      <c r="B13" s="17" t="s">
        <v>56</v>
      </c>
      <c r="C13" s="30" t="s">
        <v>234</v>
      </c>
      <c r="D13" s="72">
        <v>3</v>
      </c>
      <c r="E13" s="73">
        <v>45</v>
      </c>
      <c r="F13" s="64">
        <v>4</v>
      </c>
      <c r="G13" s="65">
        <v>42</v>
      </c>
      <c r="H13" s="64">
        <v>4</v>
      </c>
      <c r="I13" s="65">
        <v>47</v>
      </c>
      <c r="J13" s="60">
        <f t="shared" si="0"/>
        <v>11</v>
      </c>
      <c r="K13" s="69"/>
      <c r="L13" s="67"/>
      <c r="M13" s="74"/>
    </row>
    <row r="14" spans="1:22" ht="14.25">
      <c r="A14" s="29" t="s">
        <v>68</v>
      </c>
      <c r="B14" s="17" t="s">
        <v>56</v>
      </c>
      <c r="C14" s="30" t="s">
        <v>232</v>
      </c>
      <c r="D14" s="72">
        <v>4</v>
      </c>
      <c r="E14" s="73">
        <v>46</v>
      </c>
      <c r="F14" s="64">
        <v>4</v>
      </c>
      <c r="G14" s="65">
        <v>41</v>
      </c>
      <c r="H14" s="64">
        <v>3</v>
      </c>
      <c r="I14" s="65">
        <v>44</v>
      </c>
      <c r="J14" s="60">
        <f t="shared" si="0"/>
        <v>11</v>
      </c>
      <c r="K14" s="69"/>
      <c r="L14" s="69"/>
      <c r="M14" s="74"/>
    </row>
    <row r="15" spans="1:22" ht="14.25">
      <c r="A15" s="27" t="s">
        <v>107</v>
      </c>
      <c r="B15" s="23" t="s">
        <v>37</v>
      </c>
      <c r="C15" s="26" t="s">
        <v>249</v>
      </c>
      <c r="D15" s="70">
        <v>4</v>
      </c>
      <c r="E15" s="71">
        <v>40</v>
      </c>
      <c r="F15" s="58">
        <v>3</v>
      </c>
      <c r="G15" s="59">
        <v>41</v>
      </c>
      <c r="H15" s="58">
        <v>4</v>
      </c>
      <c r="I15" s="59">
        <v>42</v>
      </c>
      <c r="J15" s="60">
        <f t="shared" si="0"/>
        <v>11</v>
      </c>
      <c r="K15" s="61"/>
      <c r="L15" s="60"/>
      <c r="M15" s="62"/>
    </row>
    <row r="16" spans="1:22" ht="14.25">
      <c r="A16" s="27" t="s">
        <v>64</v>
      </c>
      <c r="B16" s="23" t="s">
        <v>63</v>
      </c>
      <c r="C16" s="26" t="s">
        <v>255</v>
      </c>
      <c r="D16" s="70">
        <v>4</v>
      </c>
      <c r="E16" s="71">
        <v>41</v>
      </c>
      <c r="F16" s="58">
        <v>4</v>
      </c>
      <c r="G16" s="59">
        <v>41</v>
      </c>
      <c r="H16" s="58">
        <v>3</v>
      </c>
      <c r="I16" s="59">
        <v>47</v>
      </c>
      <c r="J16" s="60">
        <f t="shared" si="0"/>
        <v>11</v>
      </c>
      <c r="K16" s="61"/>
      <c r="L16" s="60"/>
      <c r="M16" s="62"/>
    </row>
    <row r="17" spans="1:17" ht="14.25">
      <c r="A17" s="29" t="s">
        <v>129</v>
      </c>
      <c r="B17" s="17" t="s">
        <v>134</v>
      </c>
      <c r="C17" s="30" t="s">
        <v>171</v>
      </c>
      <c r="D17" s="70">
        <v>4</v>
      </c>
      <c r="E17" s="71">
        <v>39</v>
      </c>
      <c r="F17" s="58">
        <v>4</v>
      </c>
      <c r="G17" s="59">
        <v>40</v>
      </c>
      <c r="H17" s="58">
        <v>4</v>
      </c>
      <c r="I17" s="59">
        <v>43</v>
      </c>
      <c r="J17" s="60">
        <f t="shared" si="0"/>
        <v>12</v>
      </c>
      <c r="K17" s="60"/>
      <c r="L17" s="60"/>
      <c r="M17" s="75"/>
    </row>
    <row r="18" spans="1:17" ht="14.25">
      <c r="A18" s="29" t="s">
        <v>139</v>
      </c>
      <c r="B18" s="17" t="s">
        <v>142</v>
      </c>
      <c r="C18" s="30" t="s">
        <v>185</v>
      </c>
      <c r="D18" s="70">
        <v>4</v>
      </c>
      <c r="E18" s="71">
        <v>46</v>
      </c>
      <c r="F18" s="58">
        <v>4</v>
      </c>
      <c r="G18" s="59">
        <v>37</v>
      </c>
      <c r="H18" s="58">
        <v>4</v>
      </c>
      <c r="I18" s="59">
        <v>36</v>
      </c>
      <c r="J18" s="60">
        <f t="shared" si="0"/>
        <v>12</v>
      </c>
      <c r="K18" s="61"/>
      <c r="L18" s="63"/>
      <c r="M18" s="62"/>
    </row>
    <row r="19" spans="1:17" ht="14.25">
      <c r="A19" s="29" t="s">
        <v>99</v>
      </c>
      <c r="B19" s="17" t="s">
        <v>56</v>
      </c>
      <c r="C19" s="30" t="s">
        <v>235</v>
      </c>
      <c r="D19" s="70">
        <v>4</v>
      </c>
      <c r="E19" s="71">
        <v>46</v>
      </c>
      <c r="F19" s="58">
        <v>4</v>
      </c>
      <c r="G19" s="59">
        <v>47</v>
      </c>
      <c r="H19" s="58">
        <v>4</v>
      </c>
      <c r="I19" s="59">
        <v>43</v>
      </c>
      <c r="J19" s="60">
        <f t="shared" si="0"/>
        <v>12</v>
      </c>
      <c r="K19" s="60"/>
      <c r="L19" s="63"/>
      <c r="M19" s="75"/>
    </row>
    <row r="20" spans="1:17" ht="14.25">
      <c r="A20" s="27" t="s">
        <v>157</v>
      </c>
      <c r="B20" s="23" t="s">
        <v>63</v>
      </c>
      <c r="C20" s="26" t="s">
        <v>254</v>
      </c>
      <c r="D20" s="70">
        <v>4</v>
      </c>
      <c r="E20" s="71">
        <v>46</v>
      </c>
      <c r="F20" s="58">
        <v>4</v>
      </c>
      <c r="G20" s="59">
        <v>40</v>
      </c>
      <c r="H20" s="58">
        <v>4</v>
      </c>
      <c r="I20" s="59">
        <v>45</v>
      </c>
      <c r="J20" s="60">
        <f t="shared" si="0"/>
        <v>12</v>
      </c>
      <c r="K20" s="61"/>
      <c r="L20" s="60"/>
      <c r="M20" s="62"/>
    </row>
    <row r="21" spans="1:17" ht="14.25">
      <c r="A21" s="27" t="s">
        <v>162</v>
      </c>
      <c r="B21" s="23" t="s">
        <v>63</v>
      </c>
      <c r="C21" s="26" t="s">
        <v>260</v>
      </c>
      <c r="D21" s="70">
        <v>4</v>
      </c>
      <c r="E21" s="71">
        <v>43</v>
      </c>
      <c r="F21" s="58">
        <v>4</v>
      </c>
      <c r="G21" s="59">
        <v>48</v>
      </c>
      <c r="H21" s="58">
        <v>4</v>
      </c>
      <c r="I21" s="59">
        <v>40</v>
      </c>
      <c r="J21" s="60">
        <f t="shared" si="0"/>
        <v>12</v>
      </c>
      <c r="K21" s="61"/>
      <c r="L21" s="60"/>
      <c r="M21" s="62"/>
    </row>
    <row r="22" spans="1:17" ht="14.25">
      <c r="A22" s="27" t="s">
        <v>89</v>
      </c>
      <c r="B22" s="23" t="s">
        <v>91</v>
      </c>
      <c r="C22" s="30" t="s">
        <v>268</v>
      </c>
      <c r="D22" s="70">
        <v>4</v>
      </c>
      <c r="E22" s="71">
        <v>43</v>
      </c>
      <c r="F22" s="58">
        <v>4</v>
      </c>
      <c r="G22" s="59">
        <v>44</v>
      </c>
      <c r="H22" s="58">
        <v>4</v>
      </c>
      <c r="I22" s="59">
        <v>45</v>
      </c>
      <c r="J22" s="60">
        <f t="shared" si="0"/>
        <v>12</v>
      </c>
      <c r="K22" s="60"/>
      <c r="L22" s="60"/>
      <c r="M22" s="75"/>
      <c r="P22" s="16"/>
      <c r="Q22" s="16"/>
    </row>
    <row r="23" spans="1:17" ht="14.25">
      <c r="A23" s="27"/>
      <c r="B23" s="23"/>
      <c r="C23" s="26"/>
      <c r="D23" s="70"/>
      <c r="E23" s="71"/>
      <c r="F23" s="58"/>
      <c r="G23" s="59"/>
      <c r="H23" s="58"/>
      <c r="I23" s="59"/>
      <c r="J23" s="60"/>
      <c r="K23" s="61"/>
      <c r="L23" s="60"/>
      <c r="M23" s="62"/>
    </row>
    <row r="24" spans="1:17" ht="14.25">
      <c r="A24" s="27"/>
      <c r="B24" s="23"/>
      <c r="C24" s="26"/>
      <c r="D24" s="70"/>
      <c r="E24" s="71"/>
      <c r="F24" s="58"/>
      <c r="G24" s="59"/>
      <c r="H24" s="58"/>
      <c r="I24" s="59"/>
      <c r="J24" s="60"/>
      <c r="K24" s="61"/>
      <c r="L24" s="60"/>
      <c r="M24" s="62"/>
    </row>
    <row r="25" spans="1:17">
      <c r="A25" s="19"/>
      <c r="B25" s="19"/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20"/>
    </row>
    <row r="26" spans="1:17">
      <c r="A26" s="19"/>
      <c r="B26" s="19"/>
      <c r="C26" s="19"/>
      <c r="D26" s="19"/>
      <c r="E26" s="20"/>
      <c r="F26" s="20"/>
      <c r="G26" s="20"/>
      <c r="H26" s="20"/>
      <c r="I26" s="20"/>
      <c r="J26" s="20"/>
      <c r="K26" s="20"/>
      <c r="L26" s="20"/>
      <c r="M26" s="20"/>
    </row>
    <row r="27" spans="1:17">
      <c r="A27" s="19"/>
      <c r="B27" s="19"/>
      <c r="C27" s="19"/>
      <c r="D27" s="19"/>
      <c r="E27" s="20"/>
      <c r="F27" s="20"/>
      <c r="G27" s="20"/>
      <c r="H27" s="20"/>
      <c r="I27" s="20"/>
      <c r="J27" s="20"/>
      <c r="K27" s="20"/>
      <c r="L27" s="20"/>
      <c r="M27" s="20"/>
    </row>
    <row r="28" spans="1:17">
      <c r="A28" s="19"/>
      <c r="B28" s="19"/>
      <c r="C28" s="19"/>
      <c r="D28" s="19"/>
      <c r="E28" s="20"/>
      <c r="F28" s="20"/>
      <c r="G28" s="20"/>
      <c r="H28" s="20"/>
      <c r="I28" s="20"/>
      <c r="J28" s="20"/>
      <c r="K28" s="20"/>
      <c r="L28" s="20"/>
      <c r="M28" s="20"/>
    </row>
    <row r="29" spans="1:17">
      <c r="A29" s="19"/>
      <c r="B29" s="19"/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</row>
    <row r="30" spans="1:17">
      <c r="A30" s="19"/>
      <c r="B30" s="19"/>
      <c r="C30" s="19"/>
      <c r="D30" s="19"/>
      <c r="E30" s="20"/>
      <c r="F30" s="20"/>
      <c r="G30" s="20"/>
      <c r="H30" s="20"/>
      <c r="I30" s="20"/>
      <c r="J30" s="20"/>
      <c r="K30" s="20"/>
      <c r="L30" s="20"/>
      <c r="M30" s="20"/>
    </row>
    <row r="31" spans="1:17">
      <c r="A31" s="19"/>
      <c r="B31" s="19"/>
      <c r="C31" s="19"/>
      <c r="D31" s="19"/>
      <c r="E31" s="20"/>
      <c r="F31" s="20"/>
      <c r="G31" s="20"/>
      <c r="H31" s="20"/>
      <c r="I31" s="20"/>
      <c r="J31" s="20"/>
      <c r="K31" s="20"/>
      <c r="L31" s="20"/>
      <c r="M31" s="20"/>
    </row>
    <row r="32" spans="1:17">
      <c r="A32" s="19"/>
      <c r="B32" s="19"/>
      <c r="C32" s="19"/>
      <c r="D32" s="19"/>
      <c r="E32" s="20"/>
      <c r="F32" s="20"/>
      <c r="G32" s="20"/>
      <c r="H32" s="20"/>
      <c r="I32" s="20"/>
      <c r="J32" s="20"/>
      <c r="K32" s="20"/>
      <c r="L32" s="20"/>
      <c r="M32" s="20"/>
    </row>
    <row r="33" spans="1:13">
      <c r="A33" s="19"/>
      <c r="B33" s="19"/>
      <c r="C33" s="19"/>
      <c r="D33" s="19"/>
      <c r="E33" s="20"/>
      <c r="F33" s="20"/>
      <c r="G33" s="20"/>
      <c r="H33" s="20"/>
      <c r="I33" s="20"/>
      <c r="J33" s="20"/>
      <c r="K33" s="20"/>
      <c r="L33" s="20"/>
      <c r="M33" s="20"/>
    </row>
  </sheetData>
  <sortState ref="A3:V8">
    <sortCondition ref="L3:L8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V21"/>
  <sheetViews>
    <sheetView workbookViewId="0">
      <selection activeCell="J21" sqref="J21"/>
    </sheetView>
  </sheetViews>
  <sheetFormatPr defaultRowHeight="12.75"/>
  <cols>
    <col min="1" max="1" width="22" bestFit="1" customWidth="1"/>
    <col min="2" max="2" width="5.140625" customWidth="1"/>
    <col min="3" max="3" width="12.5703125" customWidth="1"/>
    <col min="4" max="4" width="4.140625" customWidth="1"/>
    <col min="5" max="9" width="4.140625" style="2" customWidth="1"/>
    <col min="10" max="13" width="10.5703125" style="2" customWidth="1"/>
    <col min="14" max="15" width="10.5703125" style="13" customWidth="1"/>
    <col min="16" max="22" width="9.140625" style="12"/>
  </cols>
  <sheetData>
    <row r="1" spans="1:22" ht="15.75">
      <c r="A1" s="6" t="s">
        <v>18</v>
      </c>
      <c r="B1" s="6"/>
      <c r="C1" s="7"/>
      <c r="D1" s="8"/>
      <c r="E1" s="8"/>
      <c r="F1" s="8"/>
      <c r="G1" s="8"/>
      <c r="H1" s="8"/>
      <c r="I1" s="8"/>
      <c r="J1" s="8"/>
      <c r="K1" s="9"/>
      <c r="L1" s="8"/>
      <c r="M1" s="7"/>
    </row>
    <row r="2" spans="1:22" s="3" customFormat="1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80" t="s">
        <v>11</v>
      </c>
      <c r="L2" s="80" t="s">
        <v>12</v>
      </c>
      <c r="M2" s="51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2" ht="14.25">
      <c r="A3" s="81" t="s">
        <v>145</v>
      </c>
      <c r="B3" s="82" t="s">
        <v>155</v>
      </c>
      <c r="C3" s="83" t="s">
        <v>252</v>
      </c>
      <c r="D3" s="84">
        <v>1</v>
      </c>
      <c r="E3" s="85">
        <v>49</v>
      </c>
      <c r="F3" s="84">
        <v>1</v>
      </c>
      <c r="G3" s="85">
        <v>49</v>
      </c>
      <c r="H3" s="84">
        <v>1</v>
      </c>
      <c r="I3" s="85">
        <v>50</v>
      </c>
      <c r="J3" s="86">
        <f t="shared" ref="J3:J16" si="0">SUM(D3,F3,H3)</f>
        <v>3</v>
      </c>
      <c r="K3" s="86" t="s">
        <v>405</v>
      </c>
      <c r="L3" s="86">
        <v>3</v>
      </c>
      <c r="M3" s="86" t="s">
        <v>73</v>
      </c>
    </row>
    <row r="4" spans="1:22" ht="14.25">
      <c r="A4" s="81" t="s">
        <v>101</v>
      </c>
      <c r="B4" s="82" t="s">
        <v>37</v>
      </c>
      <c r="C4" s="83" t="s">
        <v>242</v>
      </c>
      <c r="D4" s="84">
        <v>2</v>
      </c>
      <c r="E4" s="85">
        <v>44</v>
      </c>
      <c r="F4" s="84">
        <v>2</v>
      </c>
      <c r="G4" s="85">
        <v>48</v>
      </c>
      <c r="H4" s="84">
        <v>1</v>
      </c>
      <c r="I4" s="85">
        <v>46</v>
      </c>
      <c r="J4" s="86">
        <f t="shared" si="0"/>
        <v>5</v>
      </c>
      <c r="K4" s="86" t="s">
        <v>407</v>
      </c>
      <c r="L4" s="86">
        <v>8</v>
      </c>
      <c r="M4" s="86" t="s">
        <v>74</v>
      </c>
    </row>
    <row r="5" spans="1:22" ht="14.25">
      <c r="A5" s="81" t="s">
        <v>64</v>
      </c>
      <c r="B5" s="82" t="s">
        <v>63</v>
      </c>
      <c r="C5" s="83" t="s">
        <v>255</v>
      </c>
      <c r="D5" s="84">
        <v>2</v>
      </c>
      <c r="E5" s="85">
        <v>47</v>
      </c>
      <c r="F5" s="84">
        <v>1</v>
      </c>
      <c r="G5" s="85">
        <v>48</v>
      </c>
      <c r="H5" s="84">
        <v>1</v>
      </c>
      <c r="I5" s="85">
        <v>46</v>
      </c>
      <c r="J5" s="86">
        <f t="shared" si="0"/>
        <v>4</v>
      </c>
      <c r="K5" s="86" t="s">
        <v>406</v>
      </c>
      <c r="L5" s="86">
        <v>9</v>
      </c>
      <c r="M5" s="86" t="s">
        <v>374</v>
      </c>
    </row>
    <row r="6" spans="1:22" ht="14.25">
      <c r="A6" s="81" t="s">
        <v>150</v>
      </c>
      <c r="B6" s="82" t="s">
        <v>155</v>
      </c>
      <c r="C6" s="83" t="s">
        <v>226</v>
      </c>
      <c r="D6" s="84">
        <v>3</v>
      </c>
      <c r="E6" s="85">
        <v>43</v>
      </c>
      <c r="F6" s="84">
        <v>2</v>
      </c>
      <c r="G6" s="85">
        <v>45</v>
      </c>
      <c r="H6" s="84">
        <v>2</v>
      </c>
      <c r="I6" s="85">
        <v>46</v>
      </c>
      <c r="J6" s="86">
        <f t="shared" si="0"/>
        <v>7</v>
      </c>
      <c r="K6" s="86" t="s">
        <v>408</v>
      </c>
      <c r="L6" s="86">
        <v>11</v>
      </c>
      <c r="M6" s="86" t="s">
        <v>377</v>
      </c>
    </row>
    <row r="7" spans="1:22" ht="14.25">
      <c r="A7" s="81" t="s">
        <v>160</v>
      </c>
      <c r="B7" s="82" t="s">
        <v>63</v>
      </c>
      <c r="C7" s="83" t="s">
        <v>258</v>
      </c>
      <c r="D7" s="84">
        <v>1</v>
      </c>
      <c r="E7" s="85">
        <v>45</v>
      </c>
      <c r="F7" s="84">
        <v>3</v>
      </c>
      <c r="G7" s="85">
        <v>39</v>
      </c>
      <c r="H7" s="84">
        <v>3</v>
      </c>
      <c r="I7" s="85">
        <v>40</v>
      </c>
      <c r="J7" s="86">
        <f t="shared" si="0"/>
        <v>7</v>
      </c>
      <c r="K7" s="86" t="s">
        <v>390</v>
      </c>
      <c r="L7" s="86">
        <v>11</v>
      </c>
      <c r="M7" s="86" t="s">
        <v>377</v>
      </c>
    </row>
    <row r="8" spans="1:22" ht="14.25">
      <c r="A8" s="81" t="s">
        <v>87</v>
      </c>
      <c r="B8" s="82" t="s">
        <v>70</v>
      </c>
      <c r="C8" s="83" t="s">
        <v>200</v>
      </c>
      <c r="D8" s="84">
        <v>1</v>
      </c>
      <c r="E8" s="85">
        <v>46</v>
      </c>
      <c r="F8" s="84">
        <v>4</v>
      </c>
      <c r="G8" s="85">
        <v>37</v>
      </c>
      <c r="H8" s="84">
        <v>2</v>
      </c>
      <c r="I8" s="85">
        <v>44</v>
      </c>
      <c r="J8" s="86">
        <f t="shared" si="0"/>
        <v>7</v>
      </c>
      <c r="K8" s="86" t="s">
        <v>388</v>
      </c>
      <c r="L8" s="86">
        <v>12</v>
      </c>
      <c r="M8" s="86" t="s">
        <v>377</v>
      </c>
      <c r="P8" s="16"/>
      <c r="Q8" s="16"/>
    </row>
    <row r="9" spans="1:22" ht="14.25">
      <c r="A9" s="81" t="s">
        <v>100</v>
      </c>
      <c r="B9" s="82" t="s">
        <v>37</v>
      </c>
      <c r="C9" s="83" t="s">
        <v>241</v>
      </c>
      <c r="D9" s="84">
        <v>2</v>
      </c>
      <c r="E9" s="85">
        <v>44</v>
      </c>
      <c r="F9" s="84">
        <v>1</v>
      </c>
      <c r="G9" s="85">
        <v>48</v>
      </c>
      <c r="H9" s="84">
        <v>4</v>
      </c>
      <c r="I9" s="85">
        <v>47</v>
      </c>
      <c r="J9" s="86">
        <f t="shared" si="0"/>
        <v>7</v>
      </c>
      <c r="K9" s="86" t="s">
        <v>388</v>
      </c>
      <c r="L9" s="86">
        <v>12</v>
      </c>
      <c r="M9" s="86" t="s">
        <v>377</v>
      </c>
    </row>
    <row r="10" spans="1:22" ht="14.25">
      <c r="A10" s="27" t="s">
        <v>158</v>
      </c>
      <c r="B10" s="23" t="s">
        <v>63</v>
      </c>
      <c r="C10" s="30" t="s">
        <v>256</v>
      </c>
      <c r="D10" s="70">
        <v>3</v>
      </c>
      <c r="E10" s="71">
        <v>44</v>
      </c>
      <c r="F10" s="58">
        <v>4</v>
      </c>
      <c r="G10" s="59">
        <v>36</v>
      </c>
      <c r="H10" s="58">
        <v>3</v>
      </c>
      <c r="I10" s="59">
        <v>47</v>
      </c>
      <c r="J10" s="60">
        <f t="shared" si="0"/>
        <v>10</v>
      </c>
      <c r="K10" s="60"/>
      <c r="L10" s="60"/>
      <c r="M10" s="75"/>
    </row>
    <row r="11" spans="1:22" ht="14.25">
      <c r="A11" s="29" t="s">
        <v>159</v>
      </c>
      <c r="B11" s="17" t="s">
        <v>63</v>
      </c>
      <c r="C11" s="30" t="s">
        <v>257</v>
      </c>
      <c r="D11" s="72">
        <v>4</v>
      </c>
      <c r="E11" s="73">
        <v>42</v>
      </c>
      <c r="F11" s="64">
        <v>4</v>
      </c>
      <c r="G11" s="65">
        <v>44</v>
      </c>
      <c r="H11" s="64">
        <v>2</v>
      </c>
      <c r="I11" s="65">
        <v>48</v>
      </c>
      <c r="J11" s="60">
        <f t="shared" si="0"/>
        <v>10</v>
      </c>
      <c r="K11" s="69"/>
      <c r="L11" s="67"/>
      <c r="M11" s="74"/>
    </row>
    <row r="12" spans="1:22" ht="14.25">
      <c r="A12" s="29" t="s">
        <v>167</v>
      </c>
      <c r="B12" s="17" t="s">
        <v>63</v>
      </c>
      <c r="C12" s="30" t="s">
        <v>265</v>
      </c>
      <c r="D12" s="72">
        <v>4</v>
      </c>
      <c r="E12" s="73">
        <v>42</v>
      </c>
      <c r="F12" s="64">
        <v>2</v>
      </c>
      <c r="G12" s="65">
        <v>47</v>
      </c>
      <c r="H12" s="64">
        <v>4</v>
      </c>
      <c r="I12" s="65">
        <v>42</v>
      </c>
      <c r="J12" s="60">
        <f t="shared" si="0"/>
        <v>10</v>
      </c>
      <c r="K12" s="69"/>
      <c r="L12" s="67"/>
      <c r="M12" s="74"/>
    </row>
    <row r="13" spans="1:22" s="12" customFormat="1" ht="14.25">
      <c r="A13" s="27" t="s">
        <v>105</v>
      </c>
      <c r="B13" s="23" t="s">
        <v>37</v>
      </c>
      <c r="C13" s="26" t="s">
        <v>245</v>
      </c>
      <c r="D13" s="72">
        <v>4</v>
      </c>
      <c r="E13" s="73">
        <v>43</v>
      </c>
      <c r="F13" s="64">
        <v>3</v>
      </c>
      <c r="G13" s="65">
        <v>46</v>
      </c>
      <c r="H13" s="64">
        <v>3</v>
      </c>
      <c r="I13" s="65">
        <v>44</v>
      </c>
      <c r="J13" s="60">
        <f t="shared" si="0"/>
        <v>10</v>
      </c>
      <c r="K13" s="66"/>
      <c r="L13" s="69"/>
      <c r="M13" s="68"/>
      <c r="N13" s="13"/>
      <c r="O13" s="13"/>
    </row>
    <row r="14" spans="1:22" s="12" customFormat="1" ht="14.25">
      <c r="A14" s="27" t="s">
        <v>99</v>
      </c>
      <c r="B14" s="23" t="s">
        <v>56</v>
      </c>
      <c r="C14" s="30" t="s">
        <v>235</v>
      </c>
      <c r="D14" s="70">
        <v>4</v>
      </c>
      <c r="E14" s="71">
        <v>42</v>
      </c>
      <c r="F14" s="58">
        <v>3</v>
      </c>
      <c r="G14" s="59">
        <v>42</v>
      </c>
      <c r="H14" s="58">
        <v>4</v>
      </c>
      <c r="I14" s="59">
        <v>41</v>
      </c>
      <c r="J14" s="60">
        <f t="shared" si="0"/>
        <v>11</v>
      </c>
      <c r="K14" s="60"/>
      <c r="L14" s="60"/>
      <c r="M14" s="75"/>
      <c r="N14" s="13"/>
      <c r="O14" s="13"/>
    </row>
    <row r="15" spans="1:22" s="12" customFormat="1" ht="14.25">
      <c r="A15" s="27" t="s">
        <v>107</v>
      </c>
      <c r="B15" s="23" t="s">
        <v>37</v>
      </c>
      <c r="C15" s="26" t="s">
        <v>249</v>
      </c>
      <c r="D15" s="70">
        <v>3</v>
      </c>
      <c r="E15" s="71">
        <v>45</v>
      </c>
      <c r="F15" s="58">
        <v>4</v>
      </c>
      <c r="G15" s="59">
        <v>35</v>
      </c>
      <c r="H15" s="58">
        <v>4</v>
      </c>
      <c r="I15" s="59">
        <v>41</v>
      </c>
      <c r="J15" s="60">
        <f t="shared" si="0"/>
        <v>11</v>
      </c>
      <c r="K15" s="61"/>
      <c r="L15" s="60"/>
      <c r="M15" s="62"/>
      <c r="N15" s="13"/>
      <c r="O15" s="13"/>
    </row>
    <row r="16" spans="1:22" s="12" customFormat="1" ht="14.25">
      <c r="A16" s="29" t="s">
        <v>98</v>
      </c>
      <c r="B16" s="17" t="s">
        <v>56</v>
      </c>
      <c r="C16" s="30" t="s">
        <v>231</v>
      </c>
      <c r="D16" s="70">
        <v>4</v>
      </c>
      <c r="E16" s="71">
        <v>42</v>
      </c>
      <c r="F16" s="58">
        <v>4</v>
      </c>
      <c r="G16" s="59">
        <v>46</v>
      </c>
      <c r="H16" s="58">
        <v>4</v>
      </c>
      <c r="I16" s="59">
        <v>44</v>
      </c>
      <c r="J16" s="60">
        <f t="shared" si="0"/>
        <v>12</v>
      </c>
      <c r="K16" s="60"/>
      <c r="L16" s="60"/>
      <c r="M16" s="75"/>
      <c r="N16" s="13"/>
      <c r="O16" s="13"/>
    </row>
    <row r="17" spans="1:15" s="12" customFormat="1" ht="14.25">
      <c r="A17" s="27"/>
      <c r="B17" s="23"/>
      <c r="C17" s="26"/>
      <c r="D17" s="70"/>
      <c r="E17" s="71"/>
      <c r="F17" s="58"/>
      <c r="G17" s="59"/>
      <c r="H17" s="58"/>
      <c r="I17" s="59"/>
      <c r="J17" s="60"/>
      <c r="K17" s="61"/>
      <c r="L17" s="60"/>
      <c r="M17" s="62"/>
      <c r="N17" s="13"/>
      <c r="O17" s="13"/>
    </row>
    <row r="18" spans="1:15" s="12" customFormat="1" ht="14.25">
      <c r="A18" s="27"/>
      <c r="B18" s="23"/>
      <c r="C18" s="26"/>
      <c r="D18" s="70"/>
      <c r="E18" s="71"/>
      <c r="F18" s="58"/>
      <c r="G18" s="59"/>
      <c r="H18" s="58"/>
      <c r="I18" s="59"/>
      <c r="J18" s="60"/>
      <c r="K18" s="61"/>
      <c r="L18" s="60"/>
      <c r="M18" s="62"/>
      <c r="N18" s="13"/>
      <c r="O18" s="13"/>
    </row>
    <row r="19" spans="1:15" s="12" customFormat="1"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12" customFormat="1"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12" customFormat="1"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</sheetData>
  <sortState ref="A3:V9">
    <sortCondition ref="L3:L9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W32"/>
  <sheetViews>
    <sheetView workbookViewId="0">
      <selection activeCell="M8" sqref="M8"/>
    </sheetView>
  </sheetViews>
  <sheetFormatPr defaultRowHeight="12.75"/>
  <cols>
    <col min="1" max="1" width="22" bestFit="1" customWidth="1"/>
    <col min="2" max="2" width="4.85546875" customWidth="1"/>
    <col min="3" max="3" width="13.85546875" bestFit="1" customWidth="1"/>
    <col min="4" max="4" width="4.5703125" customWidth="1"/>
    <col min="5" max="5" width="4.140625" customWidth="1"/>
    <col min="6" max="9" width="4.140625" style="2" customWidth="1"/>
    <col min="10" max="10" width="4.140625" style="50" customWidth="1"/>
    <col min="11" max="14" width="10.5703125" style="2" customWidth="1"/>
    <col min="15" max="16" width="10.5703125" style="13" customWidth="1"/>
    <col min="17" max="23" width="9.140625" style="12"/>
  </cols>
  <sheetData>
    <row r="1" spans="1:23" ht="15.75">
      <c r="A1" s="6" t="s">
        <v>20</v>
      </c>
      <c r="B1" s="6"/>
      <c r="C1" s="7"/>
      <c r="D1" s="7"/>
      <c r="E1" s="8"/>
      <c r="F1" s="8"/>
      <c r="G1" s="8"/>
      <c r="H1" s="8"/>
      <c r="I1" s="8"/>
      <c r="J1" s="8"/>
      <c r="K1" s="8"/>
      <c r="L1" s="9"/>
      <c r="M1" s="8"/>
      <c r="N1" s="7"/>
    </row>
    <row r="2" spans="1:23" s="3" customFormat="1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80" t="s">
        <v>72</v>
      </c>
      <c r="K2" s="80" t="s">
        <v>11</v>
      </c>
      <c r="L2" s="80" t="s">
        <v>12</v>
      </c>
      <c r="M2" s="51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3" ht="15">
      <c r="A3" s="81" t="s">
        <v>145</v>
      </c>
      <c r="B3" s="82" t="s">
        <v>155</v>
      </c>
      <c r="C3" s="83" t="s">
        <v>252</v>
      </c>
      <c r="D3" s="84">
        <v>1</v>
      </c>
      <c r="E3" s="85">
        <v>49</v>
      </c>
      <c r="F3" s="84">
        <v>2</v>
      </c>
      <c r="G3" s="85">
        <v>47</v>
      </c>
      <c r="H3" s="84">
        <v>1</v>
      </c>
      <c r="I3" s="85">
        <v>47</v>
      </c>
      <c r="J3" s="91">
        <f t="shared" ref="J3:J31" si="0">SUM(D3,F3,H3)</f>
        <v>4</v>
      </c>
      <c r="K3" s="86" t="s">
        <v>410</v>
      </c>
      <c r="L3" s="86">
        <v>5</v>
      </c>
      <c r="M3" s="86" t="s">
        <v>73</v>
      </c>
    </row>
    <row r="4" spans="1:23" ht="15">
      <c r="A4" s="81" t="s">
        <v>64</v>
      </c>
      <c r="B4" s="82" t="s">
        <v>63</v>
      </c>
      <c r="C4" s="83" t="s">
        <v>255</v>
      </c>
      <c r="D4" s="84">
        <v>1</v>
      </c>
      <c r="E4" s="85">
        <v>49</v>
      </c>
      <c r="F4" s="84">
        <v>3</v>
      </c>
      <c r="G4" s="85">
        <v>44</v>
      </c>
      <c r="H4" s="84">
        <v>1</v>
      </c>
      <c r="I4" s="85">
        <v>48</v>
      </c>
      <c r="J4" s="91">
        <f t="shared" si="0"/>
        <v>5</v>
      </c>
      <c r="K4" s="86" t="s">
        <v>411</v>
      </c>
      <c r="L4" s="86">
        <v>7</v>
      </c>
      <c r="M4" s="86" t="s">
        <v>74</v>
      </c>
    </row>
    <row r="5" spans="1:23" ht="15">
      <c r="A5" s="81" t="s">
        <v>78</v>
      </c>
      <c r="B5" s="82" t="s">
        <v>92</v>
      </c>
      <c r="C5" s="83" t="s">
        <v>210</v>
      </c>
      <c r="D5" s="84">
        <v>1</v>
      </c>
      <c r="E5" s="85">
        <v>49</v>
      </c>
      <c r="F5" s="84">
        <v>1</v>
      </c>
      <c r="G5" s="85">
        <v>48</v>
      </c>
      <c r="H5" s="84">
        <v>1</v>
      </c>
      <c r="I5" s="85">
        <v>48</v>
      </c>
      <c r="J5" s="91">
        <f t="shared" si="0"/>
        <v>3</v>
      </c>
      <c r="K5" s="86" t="s">
        <v>409</v>
      </c>
      <c r="L5" s="86">
        <v>9</v>
      </c>
      <c r="M5" s="86" t="s">
        <v>374</v>
      </c>
      <c r="N5" s="13"/>
    </row>
    <row r="6" spans="1:23" ht="15">
      <c r="A6" s="81" t="s">
        <v>81</v>
      </c>
      <c r="B6" s="82" t="s">
        <v>71</v>
      </c>
      <c r="C6" s="83" t="s">
        <v>215</v>
      </c>
      <c r="D6" s="84">
        <v>1</v>
      </c>
      <c r="E6" s="85">
        <v>48</v>
      </c>
      <c r="F6" s="84">
        <v>1</v>
      </c>
      <c r="G6" s="85">
        <v>50</v>
      </c>
      <c r="H6" s="84">
        <v>2</v>
      </c>
      <c r="I6" s="85">
        <v>48</v>
      </c>
      <c r="J6" s="91">
        <f t="shared" si="0"/>
        <v>4</v>
      </c>
      <c r="K6" s="86" t="s">
        <v>412</v>
      </c>
      <c r="L6" s="86">
        <v>10</v>
      </c>
      <c r="M6" s="86" t="s">
        <v>377</v>
      </c>
      <c r="N6" s="13"/>
      <c r="P6" s="12"/>
      <c r="W6"/>
    </row>
    <row r="7" spans="1:23" ht="15">
      <c r="A7" s="81" t="s">
        <v>59</v>
      </c>
      <c r="B7" s="82" t="s">
        <v>56</v>
      </c>
      <c r="C7" s="83" t="s">
        <v>174</v>
      </c>
      <c r="D7" s="84">
        <v>1</v>
      </c>
      <c r="E7" s="85">
        <v>48</v>
      </c>
      <c r="F7" s="84">
        <v>2</v>
      </c>
      <c r="G7" s="85">
        <v>46</v>
      </c>
      <c r="H7" s="84">
        <v>3</v>
      </c>
      <c r="I7" s="85">
        <v>45</v>
      </c>
      <c r="J7" s="91">
        <f t="shared" si="0"/>
        <v>6</v>
      </c>
      <c r="K7" s="86" t="s">
        <v>390</v>
      </c>
      <c r="L7" s="86">
        <v>11</v>
      </c>
      <c r="M7" s="86" t="s">
        <v>377</v>
      </c>
      <c r="N7" s="13"/>
      <c r="P7" s="12"/>
      <c r="W7"/>
    </row>
    <row r="8" spans="1:23" s="12" customFormat="1" ht="15">
      <c r="A8" s="27" t="s">
        <v>58</v>
      </c>
      <c r="B8" s="23" t="s">
        <v>56</v>
      </c>
      <c r="C8" s="26" t="s">
        <v>233</v>
      </c>
      <c r="D8" s="72">
        <v>3</v>
      </c>
      <c r="E8" s="73">
        <v>43</v>
      </c>
      <c r="F8" s="64">
        <v>2</v>
      </c>
      <c r="G8" s="65">
        <v>44</v>
      </c>
      <c r="H8" s="64">
        <v>2</v>
      </c>
      <c r="I8" s="65">
        <v>47</v>
      </c>
      <c r="J8" s="92">
        <f t="shared" si="0"/>
        <v>7</v>
      </c>
      <c r="K8" s="66"/>
      <c r="L8" s="69"/>
      <c r="M8" s="68"/>
      <c r="N8" s="13"/>
      <c r="O8" s="13"/>
      <c r="W8"/>
    </row>
    <row r="9" spans="1:23" ht="15">
      <c r="A9" s="78" t="s">
        <v>138</v>
      </c>
      <c r="B9" s="79" t="s">
        <v>142</v>
      </c>
      <c r="C9" s="49" t="s">
        <v>238</v>
      </c>
      <c r="D9" s="72">
        <v>2</v>
      </c>
      <c r="E9" s="73">
        <v>48</v>
      </c>
      <c r="F9" s="64">
        <v>1</v>
      </c>
      <c r="G9" s="65">
        <v>48</v>
      </c>
      <c r="H9" s="64">
        <v>4</v>
      </c>
      <c r="I9" s="65">
        <v>42</v>
      </c>
      <c r="J9" s="92">
        <f t="shared" si="0"/>
        <v>7</v>
      </c>
      <c r="K9" s="66"/>
      <c r="L9" s="69"/>
      <c r="M9" s="68"/>
    </row>
    <row r="10" spans="1:23" ht="15">
      <c r="A10" s="27" t="s">
        <v>109</v>
      </c>
      <c r="B10" s="23" t="s">
        <v>118</v>
      </c>
      <c r="C10" s="26" t="s">
        <v>208</v>
      </c>
      <c r="D10" s="72">
        <v>2</v>
      </c>
      <c r="E10" s="73">
        <v>44</v>
      </c>
      <c r="F10" s="64">
        <v>2</v>
      </c>
      <c r="G10" s="65">
        <v>45</v>
      </c>
      <c r="H10" s="64">
        <v>3</v>
      </c>
      <c r="I10" s="65">
        <v>47</v>
      </c>
      <c r="J10" s="92">
        <f t="shared" si="0"/>
        <v>7</v>
      </c>
      <c r="K10" s="66"/>
      <c r="L10" s="69"/>
      <c r="M10" s="68"/>
      <c r="N10" s="13"/>
      <c r="P10" s="12"/>
      <c r="W10"/>
    </row>
    <row r="11" spans="1:23" ht="15">
      <c r="A11" s="29" t="s">
        <v>75</v>
      </c>
      <c r="B11" s="17" t="s">
        <v>92</v>
      </c>
      <c r="C11" s="30" t="s">
        <v>211</v>
      </c>
      <c r="D11" s="72">
        <v>2</v>
      </c>
      <c r="E11" s="73">
        <v>48</v>
      </c>
      <c r="F11" s="64">
        <v>1</v>
      </c>
      <c r="G11" s="65">
        <v>47</v>
      </c>
      <c r="H11" s="64">
        <v>4</v>
      </c>
      <c r="I11" s="65">
        <v>43</v>
      </c>
      <c r="J11" s="92">
        <f t="shared" si="0"/>
        <v>7</v>
      </c>
      <c r="K11" s="69"/>
      <c r="L11" s="69"/>
      <c r="M11" s="74"/>
      <c r="N11" s="13"/>
      <c r="P11" s="12"/>
      <c r="W11"/>
    </row>
    <row r="12" spans="1:23" ht="15">
      <c r="A12" s="27" t="s">
        <v>67</v>
      </c>
      <c r="B12" s="23" t="s">
        <v>70</v>
      </c>
      <c r="C12" s="30" t="s">
        <v>197</v>
      </c>
      <c r="D12" s="70">
        <v>4</v>
      </c>
      <c r="E12" s="71">
        <v>47</v>
      </c>
      <c r="F12" s="58">
        <v>1</v>
      </c>
      <c r="G12" s="59">
        <v>48</v>
      </c>
      <c r="H12" s="58">
        <v>3</v>
      </c>
      <c r="I12" s="59">
        <v>46</v>
      </c>
      <c r="J12" s="92">
        <f t="shared" si="0"/>
        <v>8</v>
      </c>
      <c r="K12" s="60"/>
      <c r="L12" s="60"/>
      <c r="M12" s="75"/>
      <c r="N12" s="13"/>
      <c r="P12" s="12"/>
      <c r="W12"/>
    </row>
    <row r="13" spans="1:23" ht="15">
      <c r="A13" s="27" t="s">
        <v>57</v>
      </c>
      <c r="B13" s="23" t="s">
        <v>56</v>
      </c>
      <c r="C13" s="26" t="s">
        <v>237</v>
      </c>
      <c r="D13" s="70">
        <v>3</v>
      </c>
      <c r="E13" s="71">
        <v>38</v>
      </c>
      <c r="F13" s="58">
        <v>4</v>
      </c>
      <c r="G13" s="59">
        <v>45</v>
      </c>
      <c r="H13" s="58">
        <v>1</v>
      </c>
      <c r="I13" s="59">
        <v>49</v>
      </c>
      <c r="J13" s="92">
        <f t="shared" si="0"/>
        <v>8</v>
      </c>
      <c r="K13" s="61"/>
      <c r="L13" s="60"/>
      <c r="M13" s="62"/>
      <c r="N13" s="13"/>
    </row>
    <row r="14" spans="1:23" ht="15">
      <c r="A14" s="29" t="s">
        <v>99</v>
      </c>
      <c r="B14" s="17" t="s">
        <v>56</v>
      </c>
      <c r="C14" s="30" t="s">
        <v>235</v>
      </c>
      <c r="D14" s="70">
        <v>3</v>
      </c>
      <c r="E14" s="71">
        <v>46</v>
      </c>
      <c r="F14" s="58">
        <v>3</v>
      </c>
      <c r="G14" s="59">
        <v>49</v>
      </c>
      <c r="H14" s="58">
        <v>2</v>
      </c>
      <c r="I14" s="59">
        <v>46</v>
      </c>
      <c r="J14" s="92">
        <f t="shared" si="0"/>
        <v>8</v>
      </c>
      <c r="K14" s="61"/>
      <c r="L14" s="60"/>
      <c r="M14" s="62"/>
      <c r="N14" s="13"/>
    </row>
    <row r="15" spans="1:23" ht="15">
      <c r="A15" s="27" t="s">
        <v>107</v>
      </c>
      <c r="B15" s="23" t="s">
        <v>37</v>
      </c>
      <c r="C15" s="26" t="s">
        <v>249</v>
      </c>
      <c r="D15" s="70">
        <v>3</v>
      </c>
      <c r="E15" s="71">
        <v>47</v>
      </c>
      <c r="F15" s="58">
        <v>4</v>
      </c>
      <c r="G15" s="59">
        <v>41</v>
      </c>
      <c r="H15" s="58">
        <v>1</v>
      </c>
      <c r="I15" s="59">
        <v>48</v>
      </c>
      <c r="J15" s="92">
        <f t="shared" si="0"/>
        <v>8</v>
      </c>
      <c r="K15" s="61"/>
      <c r="L15" s="60"/>
      <c r="M15" s="62"/>
      <c r="N15" s="13"/>
      <c r="P15" s="12"/>
      <c r="W15"/>
    </row>
    <row r="16" spans="1:23" ht="15">
      <c r="A16" s="29" t="s">
        <v>83</v>
      </c>
      <c r="B16" s="17" t="s">
        <v>71</v>
      </c>
      <c r="C16" s="30" t="s">
        <v>214</v>
      </c>
      <c r="D16" s="70">
        <v>2</v>
      </c>
      <c r="E16" s="71">
        <v>48</v>
      </c>
      <c r="F16" s="58">
        <v>3</v>
      </c>
      <c r="G16" s="59">
        <v>46</v>
      </c>
      <c r="H16" s="58">
        <v>4</v>
      </c>
      <c r="I16" s="59">
        <v>44</v>
      </c>
      <c r="J16" s="92">
        <f t="shared" si="0"/>
        <v>9</v>
      </c>
      <c r="K16" s="60"/>
      <c r="L16" s="60"/>
      <c r="M16" s="75"/>
      <c r="N16" s="13"/>
    </row>
    <row r="17" spans="1:23" ht="15">
      <c r="A17" s="27" t="s">
        <v>128</v>
      </c>
      <c r="B17" s="23" t="s">
        <v>134</v>
      </c>
      <c r="C17" s="26" t="s">
        <v>176</v>
      </c>
      <c r="D17" s="70">
        <v>4</v>
      </c>
      <c r="E17" s="71">
        <v>43</v>
      </c>
      <c r="F17" s="58">
        <v>3</v>
      </c>
      <c r="G17" s="59">
        <v>46</v>
      </c>
      <c r="H17" s="58">
        <v>2</v>
      </c>
      <c r="I17" s="59">
        <v>47</v>
      </c>
      <c r="J17" s="92">
        <f t="shared" si="0"/>
        <v>9</v>
      </c>
      <c r="K17" s="61"/>
      <c r="L17" s="60"/>
      <c r="M17" s="62"/>
      <c r="N17" s="13"/>
    </row>
    <row r="18" spans="1:23" ht="15">
      <c r="A18" s="27" t="s">
        <v>164</v>
      </c>
      <c r="B18" s="23" t="s">
        <v>63</v>
      </c>
      <c r="C18" s="26" t="s">
        <v>262</v>
      </c>
      <c r="D18" s="70">
        <v>4</v>
      </c>
      <c r="E18" s="71">
        <v>37</v>
      </c>
      <c r="F18" s="58">
        <v>3</v>
      </c>
      <c r="G18" s="59">
        <v>45</v>
      </c>
      <c r="H18" s="58">
        <v>2</v>
      </c>
      <c r="I18" s="59">
        <v>45</v>
      </c>
      <c r="J18" s="92">
        <f t="shared" si="0"/>
        <v>9</v>
      </c>
      <c r="K18" s="61"/>
      <c r="L18" s="60"/>
      <c r="M18" s="62"/>
    </row>
    <row r="19" spans="1:23" ht="15">
      <c r="A19" s="29" t="s">
        <v>77</v>
      </c>
      <c r="B19" s="17" t="s">
        <v>92</v>
      </c>
      <c r="C19" s="30" t="s">
        <v>209</v>
      </c>
      <c r="D19" s="70">
        <v>2</v>
      </c>
      <c r="E19" s="71">
        <v>47</v>
      </c>
      <c r="F19" s="58">
        <v>4</v>
      </c>
      <c r="G19" s="59">
        <v>40</v>
      </c>
      <c r="H19" s="58">
        <v>4</v>
      </c>
      <c r="I19" s="59">
        <v>46</v>
      </c>
      <c r="J19" s="92">
        <f t="shared" si="0"/>
        <v>10</v>
      </c>
      <c r="K19" s="60"/>
      <c r="L19" s="60"/>
      <c r="M19" s="75"/>
      <c r="N19" s="13"/>
      <c r="P19" s="12"/>
    </row>
    <row r="20" spans="1:23" ht="15">
      <c r="A20" s="29" t="s">
        <v>76</v>
      </c>
      <c r="B20" s="17" t="s">
        <v>92</v>
      </c>
      <c r="C20" s="30" t="s">
        <v>212</v>
      </c>
      <c r="D20" s="70">
        <v>4</v>
      </c>
      <c r="E20" s="71">
        <v>41</v>
      </c>
      <c r="F20" s="58">
        <v>2</v>
      </c>
      <c r="G20" s="59">
        <v>47</v>
      </c>
      <c r="H20" s="58">
        <v>4</v>
      </c>
      <c r="I20" s="59">
        <v>42</v>
      </c>
      <c r="J20" s="92">
        <f t="shared" si="0"/>
        <v>10</v>
      </c>
      <c r="K20" s="60"/>
      <c r="L20" s="63"/>
      <c r="M20" s="75"/>
      <c r="N20" s="13"/>
      <c r="P20" s="12"/>
      <c r="W20"/>
    </row>
    <row r="21" spans="1:23" s="12" customFormat="1" ht="15">
      <c r="A21" s="29" t="s">
        <v>82</v>
      </c>
      <c r="B21" s="17" t="s">
        <v>71</v>
      </c>
      <c r="C21" s="30" t="s">
        <v>216</v>
      </c>
      <c r="D21" s="70">
        <v>4</v>
      </c>
      <c r="E21" s="71">
        <v>43</v>
      </c>
      <c r="F21" s="58">
        <v>4</v>
      </c>
      <c r="G21" s="59">
        <v>44</v>
      </c>
      <c r="H21" s="58">
        <v>3</v>
      </c>
      <c r="I21" s="59">
        <v>45</v>
      </c>
      <c r="J21" s="92">
        <f t="shared" si="0"/>
        <v>11</v>
      </c>
      <c r="K21" s="60"/>
      <c r="L21" s="60"/>
      <c r="M21" s="75"/>
      <c r="N21" s="13"/>
      <c r="O21" s="13"/>
      <c r="W21"/>
    </row>
    <row r="22" spans="1:23" s="12" customFormat="1" ht="15">
      <c r="A22" s="27" t="s">
        <v>93</v>
      </c>
      <c r="B22" s="23" t="s">
        <v>56</v>
      </c>
      <c r="C22" s="26" t="s">
        <v>186</v>
      </c>
      <c r="D22" s="70">
        <v>3</v>
      </c>
      <c r="E22" s="71">
        <v>48</v>
      </c>
      <c r="F22" s="58">
        <v>4</v>
      </c>
      <c r="G22" s="59">
        <v>44</v>
      </c>
      <c r="H22" s="58">
        <v>4</v>
      </c>
      <c r="I22" s="59">
        <v>43</v>
      </c>
      <c r="J22" s="92">
        <f t="shared" si="0"/>
        <v>11</v>
      </c>
      <c r="K22" s="61"/>
      <c r="L22" s="60"/>
      <c r="M22" s="62"/>
      <c r="N22" s="13"/>
      <c r="O22" s="13"/>
      <c r="W22"/>
    </row>
    <row r="23" spans="1:23" s="12" customFormat="1" ht="15">
      <c r="A23" s="27" t="s">
        <v>140</v>
      </c>
      <c r="B23" s="23" t="s">
        <v>142</v>
      </c>
      <c r="C23" s="26" t="s">
        <v>181</v>
      </c>
      <c r="D23" s="70">
        <v>4</v>
      </c>
      <c r="E23" s="71">
        <v>36</v>
      </c>
      <c r="F23" s="58">
        <v>4</v>
      </c>
      <c r="G23" s="59">
        <v>39</v>
      </c>
      <c r="H23" s="58">
        <v>3</v>
      </c>
      <c r="I23" s="59">
        <v>45</v>
      </c>
      <c r="J23" s="92">
        <f t="shared" si="0"/>
        <v>11</v>
      </c>
      <c r="K23" s="61"/>
      <c r="L23" s="60"/>
      <c r="M23" s="62"/>
      <c r="N23" s="2"/>
      <c r="O23" s="13"/>
      <c r="P23" s="13"/>
    </row>
    <row r="24" spans="1:23" s="12" customFormat="1" ht="15">
      <c r="A24" s="27" t="s">
        <v>119</v>
      </c>
      <c r="B24" s="23" t="s">
        <v>121</v>
      </c>
      <c r="C24" s="26" t="s">
        <v>190</v>
      </c>
      <c r="D24" s="70">
        <v>4</v>
      </c>
      <c r="E24" s="71">
        <v>44</v>
      </c>
      <c r="F24" s="58">
        <v>4</v>
      </c>
      <c r="G24" s="59">
        <v>41</v>
      </c>
      <c r="H24" s="58">
        <v>4</v>
      </c>
      <c r="I24" s="59">
        <v>40</v>
      </c>
      <c r="J24" s="92">
        <f t="shared" si="0"/>
        <v>12</v>
      </c>
      <c r="K24" s="61"/>
      <c r="L24" s="60"/>
      <c r="M24" s="62"/>
      <c r="N24" s="13"/>
      <c r="O24" s="13"/>
      <c r="P24" s="13"/>
    </row>
    <row r="25" spans="1:23" ht="15">
      <c r="A25" s="27" t="s">
        <v>50</v>
      </c>
      <c r="B25" s="23" t="s">
        <v>121</v>
      </c>
      <c r="C25" s="26" t="s">
        <v>193</v>
      </c>
      <c r="D25" s="70">
        <v>4</v>
      </c>
      <c r="E25" s="71">
        <v>46</v>
      </c>
      <c r="F25" s="58">
        <v>4</v>
      </c>
      <c r="G25" s="59">
        <v>40</v>
      </c>
      <c r="H25" s="58">
        <v>4</v>
      </c>
      <c r="I25" s="59">
        <v>37</v>
      </c>
      <c r="J25" s="92">
        <f t="shared" si="0"/>
        <v>12</v>
      </c>
      <c r="K25" s="61"/>
      <c r="L25" s="60"/>
      <c r="M25" s="62"/>
      <c r="N25" s="13"/>
    </row>
    <row r="26" spans="1:23" ht="15">
      <c r="A26" s="27" t="s">
        <v>132</v>
      </c>
      <c r="B26" s="23" t="s">
        <v>134</v>
      </c>
      <c r="C26" s="26" t="s">
        <v>175</v>
      </c>
      <c r="D26" s="70">
        <v>4</v>
      </c>
      <c r="E26" s="71">
        <v>45</v>
      </c>
      <c r="F26" s="58">
        <v>4</v>
      </c>
      <c r="G26" s="59">
        <v>38</v>
      </c>
      <c r="H26" s="58">
        <v>4</v>
      </c>
      <c r="I26" s="59">
        <v>38</v>
      </c>
      <c r="J26" s="92">
        <f t="shared" si="0"/>
        <v>12</v>
      </c>
      <c r="K26" s="61"/>
      <c r="L26" s="60"/>
      <c r="M26" s="62"/>
    </row>
    <row r="27" spans="1:23" ht="15">
      <c r="A27" s="27" t="s">
        <v>129</v>
      </c>
      <c r="B27" s="23" t="s">
        <v>134</v>
      </c>
      <c r="C27" s="26" t="s">
        <v>171</v>
      </c>
      <c r="D27" s="70">
        <v>4</v>
      </c>
      <c r="E27" s="71">
        <v>44</v>
      </c>
      <c r="F27" s="58">
        <v>4</v>
      </c>
      <c r="G27" s="59">
        <v>42</v>
      </c>
      <c r="H27" s="58">
        <v>4</v>
      </c>
      <c r="I27" s="59">
        <v>44</v>
      </c>
      <c r="J27" s="92">
        <f t="shared" si="0"/>
        <v>12</v>
      </c>
      <c r="K27" s="61"/>
      <c r="L27" s="60"/>
      <c r="M27" s="62"/>
      <c r="N27" s="13"/>
    </row>
    <row r="28" spans="1:23" ht="15">
      <c r="A28" s="27" t="s">
        <v>61</v>
      </c>
      <c r="B28" s="23" t="s">
        <v>56</v>
      </c>
      <c r="C28" s="26" t="s">
        <v>236</v>
      </c>
      <c r="D28" s="70">
        <v>4</v>
      </c>
      <c r="E28" s="71">
        <v>44</v>
      </c>
      <c r="F28" s="58">
        <v>4</v>
      </c>
      <c r="G28" s="59">
        <v>35</v>
      </c>
      <c r="H28" s="58">
        <v>4</v>
      </c>
      <c r="I28" s="59">
        <v>39</v>
      </c>
      <c r="J28" s="92">
        <f t="shared" si="0"/>
        <v>12</v>
      </c>
      <c r="K28" s="61"/>
      <c r="L28" s="60"/>
      <c r="M28" s="62"/>
      <c r="N28" s="13"/>
      <c r="P28" s="12"/>
    </row>
    <row r="29" spans="1:23" ht="15">
      <c r="A29" s="27" t="s">
        <v>139</v>
      </c>
      <c r="B29" s="23" t="s">
        <v>142</v>
      </c>
      <c r="C29" s="26" t="s">
        <v>185</v>
      </c>
      <c r="D29" s="70">
        <v>4</v>
      </c>
      <c r="E29" s="71">
        <v>42</v>
      </c>
      <c r="F29" s="58">
        <v>4</v>
      </c>
      <c r="G29" s="59">
        <v>36</v>
      </c>
      <c r="H29" s="58">
        <v>4</v>
      </c>
      <c r="I29" s="59">
        <v>43</v>
      </c>
      <c r="J29" s="92">
        <f t="shared" si="0"/>
        <v>12</v>
      </c>
      <c r="K29" s="61"/>
      <c r="L29" s="60"/>
      <c r="M29" s="62"/>
    </row>
    <row r="30" spans="1:23" ht="15">
      <c r="A30" s="29" t="s">
        <v>116</v>
      </c>
      <c r="B30" s="17" t="s">
        <v>118</v>
      </c>
      <c r="C30" s="30" t="s">
        <v>202</v>
      </c>
      <c r="D30" s="70">
        <v>4</v>
      </c>
      <c r="E30" s="71">
        <v>43</v>
      </c>
      <c r="F30" s="58">
        <v>4</v>
      </c>
      <c r="G30" s="59">
        <v>44</v>
      </c>
      <c r="H30" s="58">
        <v>4</v>
      </c>
      <c r="I30" s="59">
        <v>44</v>
      </c>
      <c r="J30" s="92">
        <f t="shared" si="0"/>
        <v>12</v>
      </c>
      <c r="K30" s="60"/>
      <c r="L30" s="63"/>
      <c r="M30" s="75"/>
      <c r="N30" s="13"/>
      <c r="P30" s="12"/>
      <c r="W30"/>
    </row>
    <row r="31" spans="1:23" ht="15">
      <c r="A31" s="29" t="s">
        <v>89</v>
      </c>
      <c r="B31" s="17" t="s">
        <v>91</v>
      </c>
      <c r="C31" s="24" t="s">
        <v>268</v>
      </c>
      <c r="D31" s="70">
        <v>9</v>
      </c>
      <c r="E31" s="71"/>
      <c r="F31" s="58">
        <v>4</v>
      </c>
      <c r="G31" s="59">
        <v>38</v>
      </c>
      <c r="H31" s="58">
        <v>4</v>
      </c>
      <c r="I31" s="59">
        <v>41</v>
      </c>
      <c r="J31" s="92">
        <f t="shared" si="0"/>
        <v>17</v>
      </c>
      <c r="K31" s="61"/>
      <c r="L31" s="63"/>
      <c r="M31" s="62"/>
      <c r="N31" s="13"/>
      <c r="P31" s="12"/>
      <c r="W31"/>
    </row>
    <row r="32" spans="1:23" ht="15">
      <c r="A32" s="27"/>
      <c r="B32" s="23"/>
      <c r="C32" s="26"/>
      <c r="D32" s="70"/>
      <c r="E32" s="71"/>
      <c r="F32" s="58"/>
      <c r="G32" s="59"/>
      <c r="H32" s="58"/>
      <c r="I32" s="59"/>
      <c r="J32" s="92"/>
      <c r="K32" s="61"/>
      <c r="L32" s="60"/>
      <c r="M32" s="62"/>
    </row>
  </sheetData>
  <sortState ref="A3:W7">
    <sortCondition ref="L3:L7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26"/>
  <sheetViews>
    <sheetView workbookViewId="0">
      <selection activeCell="C7" sqref="C7"/>
    </sheetView>
  </sheetViews>
  <sheetFormatPr defaultRowHeight="12.75"/>
  <cols>
    <col min="1" max="1" width="22" bestFit="1" customWidth="1"/>
    <col min="2" max="2" width="4.42578125" customWidth="1"/>
    <col min="3" max="3" width="14.28515625" customWidth="1"/>
    <col min="4" max="4" width="4.140625" customWidth="1"/>
    <col min="5" max="9" width="4.140625" style="2" customWidth="1"/>
    <col min="10" max="13" width="10.5703125" style="2" customWidth="1"/>
    <col min="14" max="15" width="10.5703125" style="13" customWidth="1"/>
    <col min="16" max="22" width="9.140625" style="12"/>
  </cols>
  <sheetData>
    <row r="1" spans="1:22" ht="15.75">
      <c r="A1" s="6" t="s">
        <v>21</v>
      </c>
      <c r="B1" s="39"/>
      <c r="C1" s="40"/>
      <c r="D1" s="41"/>
      <c r="E1" s="8"/>
      <c r="F1" s="8"/>
      <c r="G1" s="8"/>
      <c r="H1" s="8"/>
      <c r="I1" s="8"/>
      <c r="J1" s="8"/>
      <c r="K1" s="9"/>
      <c r="L1" s="8"/>
      <c r="M1" s="7"/>
    </row>
    <row r="2" spans="1:22" s="3" customFormat="1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80" t="s">
        <v>11</v>
      </c>
      <c r="L2" s="77" t="s">
        <v>12</v>
      </c>
      <c r="M2" s="51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2" ht="14.25">
      <c r="A3" s="81" t="s">
        <v>152</v>
      </c>
      <c r="B3" s="82" t="s">
        <v>155</v>
      </c>
      <c r="C3" s="83" t="s">
        <v>228</v>
      </c>
      <c r="D3" s="84">
        <v>4</v>
      </c>
      <c r="E3" s="85">
        <v>37</v>
      </c>
      <c r="F3" s="84">
        <v>1</v>
      </c>
      <c r="G3" s="85">
        <v>47</v>
      </c>
      <c r="H3" s="84">
        <v>1</v>
      </c>
      <c r="I3" s="85">
        <v>45</v>
      </c>
      <c r="J3" s="86">
        <f t="shared" ref="J3:J15" si="0">SUM(D3,F3,H3)</f>
        <v>6</v>
      </c>
      <c r="K3" s="86" t="s">
        <v>402</v>
      </c>
      <c r="L3" s="86">
        <v>5</v>
      </c>
      <c r="M3" s="86" t="s">
        <v>73</v>
      </c>
    </row>
    <row r="4" spans="1:22" ht="14.25">
      <c r="A4" s="81" t="s">
        <v>146</v>
      </c>
      <c r="B4" s="82" t="s">
        <v>155</v>
      </c>
      <c r="C4" s="83" t="s">
        <v>222</v>
      </c>
      <c r="D4" s="84">
        <v>1</v>
      </c>
      <c r="E4" s="85">
        <v>48</v>
      </c>
      <c r="F4" s="84">
        <v>3</v>
      </c>
      <c r="G4" s="85">
        <v>46</v>
      </c>
      <c r="H4" s="84">
        <v>1</v>
      </c>
      <c r="I4" s="85">
        <v>48</v>
      </c>
      <c r="J4" s="86">
        <f t="shared" si="0"/>
        <v>5</v>
      </c>
      <c r="K4" s="86" t="s">
        <v>401</v>
      </c>
      <c r="L4" s="86">
        <v>5</v>
      </c>
      <c r="M4" s="86" t="s">
        <v>74</v>
      </c>
    </row>
    <row r="5" spans="1:22" ht="14.25">
      <c r="A5" s="81" t="s">
        <v>137</v>
      </c>
      <c r="B5" s="82" t="s">
        <v>142</v>
      </c>
      <c r="C5" s="83" t="s">
        <v>183</v>
      </c>
      <c r="D5" s="84">
        <v>2</v>
      </c>
      <c r="E5" s="85">
        <v>44</v>
      </c>
      <c r="F5" s="84">
        <v>1</v>
      </c>
      <c r="G5" s="85">
        <v>48</v>
      </c>
      <c r="H5" s="84">
        <v>1</v>
      </c>
      <c r="I5" s="85">
        <v>48</v>
      </c>
      <c r="J5" s="86">
        <f t="shared" si="0"/>
        <v>4</v>
      </c>
      <c r="K5" s="86" t="s">
        <v>400</v>
      </c>
      <c r="L5" s="86">
        <v>8</v>
      </c>
      <c r="M5" s="86" t="s">
        <v>374</v>
      </c>
    </row>
    <row r="6" spans="1:22" ht="14.25">
      <c r="A6" s="81" t="s">
        <v>144</v>
      </c>
      <c r="B6" s="82" t="s">
        <v>155</v>
      </c>
      <c r="C6" s="83" t="s">
        <v>221</v>
      </c>
      <c r="D6" s="84">
        <v>2</v>
      </c>
      <c r="E6" s="85">
        <v>46</v>
      </c>
      <c r="F6" s="84">
        <v>1</v>
      </c>
      <c r="G6" s="85">
        <v>49</v>
      </c>
      <c r="H6" s="84">
        <v>2</v>
      </c>
      <c r="I6" s="85">
        <v>45</v>
      </c>
      <c r="J6" s="86">
        <f t="shared" si="0"/>
        <v>5</v>
      </c>
      <c r="K6" s="86" t="s">
        <v>388</v>
      </c>
      <c r="L6" s="86">
        <v>12</v>
      </c>
      <c r="M6" s="86" t="s">
        <v>377</v>
      </c>
    </row>
    <row r="7" spans="1:22" ht="14.25">
      <c r="A7" s="81" t="s">
        <v>87</v>
      </c>
      <c r="B7" s="82" t="s">
        <v>70</v>
      </c>
      <c r="C7" s="83" t="s">
        <v>200</v>
      </c>
      <c r="D7" s="84">
        <v>1</v>
      </c>
      <c r="E7" s="85">
        <v>46</v>
      </c>
      <c r="F7" s="84">
        <v>2</v>
      </c>
      <c r="G7" s="85">
        <v>48</v>
      </c>
      <c r="H7" s="84">
        <v>3</v>
      </c>
      <c r="I7" s="85">
        <v>45</v>
      </c>
      <c r="J7" s="86">
        <f t="shared" si="0"/>
        <v>6</v>
      </c>
      <c r="K7" s="86" t="s">
        <v>388</v>
      </c>
      <c r="L7" s="86">
        <v>12</v>
      </c>
      <c r="M7" s="86" t="s">
        <v>377</v>
      </c>
    </row>
    <row r="8" spans="1:22" ht="14.25">
      <c r="A8" s="81" t="s">
        <v>122</v>
      </c>
      <c r="B8" s="82" t="s">
        <v>134</v>
      </c>
      <c r="C8" s="83" t="s">
        <v>168</v>
      </c>
      <c r="D8" s="84">
        <v>1</v>
      </c>
      <c r="E8" s="85">
        <v>47</v>
      </c>
      <c r="F8" s="84">
        <v>2</v>
      </c>
      <c r="G8" s="85">
        <v>47</v>
      </c>
      <c r="H8" s="84">
        <v>4</v>
      </c>
      <c r="I8" s="85">
        <v>43</v>
      </c>
      <c r="J8" s="86">
        <f t="shared" si="0"/>
        <v>7</v>
      </c>
      <c r="K8" s="86" t="s">
        <v>388</v>
      </c>
      <c r="L8" s="86">
        <v>12</v>
      </c>
      <c r="M8" s="86" t="s">
        <v>377</v>
      </c>
    </row>
    <row r="9" spans="1:22" ht="14.25">
      <c r="A9" s="29" t="s">
        <v>127</v>
      </c>
      <c r="B9" s="17" t="s">
        <v>134</v>
      </c>
      <c r="C9" s="30" t="s">
        <v>177</v>
      </c>
      <c r="D9" s="72">
        <v>3</v>
      </c>
      <c r="E9" s="73">
        <v>45</v>
      </c>
      <c r="F9" s="64">
        <v>3</v>
      </c>
      <c r="G9" s="65">
        <v>48</v>
      </c>
      <c r="H9" s="64">
        <v>2</v>
      </c>
      <c r="I9" s="65">
        <v>43</v>
      </c>
      <c r="J9" s="60">
        <f t="shared" si="0"/>
        <v>8</v>
      </c>
      <c r="K9" s="69"/>
      <c r="L9" s="69"/>
      <c r="M9" s="74"/>
    </row>
    <row r="10" spans="1:22" ht="14.25">
      <c r="A10" s="28" t="s">
        <v>135</v>
      </c>
      <c r="B10" s="31" t="s">
        <v>142</v>
      </c>
      <c r="C10" s="5" t="s">
        <v>184</v>
      </c>
      <c r="D10" s="72">
        <v>2</v>
      </c>
      <c r="E10" s="73">
        <v>47</v>
      </c>
      <c r="F10" s="64">
        <v>4</v>
      </c>
      <c r="G10" s="65">
        <v>46</v>
      </c>
      <c r="H10" s="64">
        <v>2</v>
      </c>
      <c r="I10" s="65">
        <v>47</v>
      </c>
      <c r="J10" s="60">
        <f t="shared" si="0"/>
        <v>8</v>
      </c>
      <c r="K10" s="66"/>
      <c r="L10" s="67"/>
      <c r="M10" s="68"/>
    </row>
    <row r="11" spans="1:22" s="12" customFormat="1" ht="14.25">
      <c r="A11" s="27" t="s">
        <v>90</v>
      </c>
      <c r="B11" s="23" t="s">
        <v>91</v>
      </c>
      <c r="C11" s="30" t="s">
        <v>368</v>
      </c>
      <c r="D11" s="72">
        <v>4</v>
      </c>
      <c r="E11" s="73">
        <v>39</v>
      </c>
      <c r="F11" s="64">
        <v>2</v>
      </c>
      <c r="G11" s="65">
        <v>45</v>
      </c>
      <c r="H11" s="64">
        <v>3</v>
      </c>
      <c r="I11" s="65">
        <v>47</v>
      </c>
      <c r="J11" s="60">
        <f t="shared" si="0"/>
        <v>9</v>
      </c>
      <c r="K11" s="69"/>
      <c r="L11" s="69"/>
      <c r="M11" s="74"/>
      <c r="N11" s="13"/>
      <c r="O11" s="13"/>
      <c r="P11" s="16"/>
      <c r="Q11" s="16"/>
    </row>
    <row r="12" spans="1:22" s="12" customFormat="1" ht="14.25">
      <c r="A12" s="29" t="s">
        <v>57</v>
      </c>
      <c r="B12" s="17" t="s">
        <v>56</v>
      </c>
      <c r="C12" s="30" t="s">
        <v>237</v>
      </c>
      <c r="D12" s="72">
        <v>3</v>
      </c>
      <c r="E12" s="73">
        <v>41</v>
      </c>
      <c r="F12" s="64">
        <v>3</v>
      </c>
      <c r="G12" s="65">
        <v>44</v>
      </c>
      <c r="H12" s="64">
        <v>4</v>
      </c>
      <c r="I12" s="65">
        <v>40</v>
      </c>
      <c r="J12" s="60">
        <f t="shared" si="0"/>
        <v>10</v>
      </c>
      <c r="K12" s="69"/>
      <c r="L12" s="67"/>
      <c r="M12" s="74"/>
      <c r="N12" s="13"/>
      <c r="O12" s="13"/>
    </row>
    <row r="13" spans="1:22" ht="14.25">
      <c r="A13" s="29" t="s">
        <v>136</v>
      </c>
      <c r="B13" s="17" t="s">
        <v>142</v>
      </c>
      <c r="C13" s="30" t="s">
        <v>182</v>
      </c>
      <c r="D13" s="70">
        <v>4</v>
      </c>
      <c r="E13" s="71">
        <v>44</v>
      </c>
      <c r="F13" s="58">
        <v>4</v>
      </c>
      <c r="G13" s="59">
        <v>41</v>
      </c>
      <c r="H13" s="58">
        <v>3</v>
      </c>
      <c r="I13" s="59">
        <v>42</v>
      </c>
      <c r="J13" s="60">
        <f t="shared" si="0"/>
        <v>11</v>
      </c>
      <c r="K13" s="60"/>
      <c r="L13" s="63"/>
      <c r="M13" s="75"/>
    </row>
    <row r="14" spans="1:22" ht="14.25">
      <c r="A14" s="27" t="s">
        <v>104</v>
      </c>
      <c r="B14" s="23" t="s">
        <v>37</v>
      </c>
      <c r="C14" s="26" t="s">
        <v>244</v>
      </c>
      <c r="D14" s="70">
        <v>3</v>
      </c>
      <c r="E14" s="71">
        <v>47</v>
      </c>
      <c r="F14" s="58">
        <v>4</v>
      </c>
      <c r="G14" s="59">
        <v>45</v>
      </c>
      <c r="H14" s="58">
        <v>4</v>
      </c>
      <c r="I14" s="59">
        <v>47</v>
      </c>
      <c r="J14" s="60">
        <f t="shared" si="0"/>
        <v>11</v>
      </c>
      <c r="K14" s="61"/>
      <c r="L14" s="60"/>
      <c r="M14" s="62"/>
    </row>
    <row r="15" spans="1:22" ht="14.25">
      <c r="A15" s="27" t="s">
        <v>42</v>
      </c>
      <c r="B15" s="23" t="s">
        <v>37</v>
      </c>
      <c r="C15" s="26" t="s">
        <v>247</v>
      </c>
      <c r="D15" s="70">
        <v>4</v>
      </c>
      <c r="E15" s="71">
        <v>42</v>
      </c>
      <c r="F15" s="58">
        <v>4</v>
      </c>
      <c r="G15" s="59">
        <v>44</v>
      </c>
      <c r="H15" s="58">
        <v>4</v>
      </c>
      <c r="I15" s="59">
        <v>44</v>
      </c>
      <c r="J15" s="60">
        <f t="shared" si="0"/>
        <v>12</v>
      </c>
      <c r="K15" s="61"/>
      <c r="L15" s="60"/>
      <c r="M15" s="62"/>
    </row>
    <row r="16" spans="1:22" ht="14.25">
      <c r="A16" s="27"/>
      <c r="B16" s="23"/>
      <c r="C16" s="26"/>
      <c r="D16" s="70"/>
      <c r="E16" s="71"/>
      <c r="F16" s="58"/>
      <c r="G16" s="59"/>
      <c r="H16" s="58"/>
      <c r="I16" s="59"/>
      <c r="J16" s="60"/>
      <c r="K16" s="61"/>
      <c r="L16" s="60"/>
      <c r="M16" s="62"/>
    </row>
    <row r="17" spans="1:15" ht="14.25">
      <c r="A17" s="27"/>
      <c r="B17" s="23"/>
      <c r="C17" s="26"/>
      <c r="D17" s="70"/>
      <c r="E17" s="71"/>
      <c r="F17" s="58"/>
      <c r="G17" s="59"/>
      <c r="H17" s="58"/>
      <c r="I17" s="59"/>
      <c r="J17" s="60"/>
      <c r="K17" s="61"/>
      <c r="L17" s="60"/>
      <c r="M17" s="62"/>
    </row>
    <row r="18" spans="1:15" s="12" customFormat="1"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s="12" customFormat="1"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s="12" customFormat="1"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12" customFormat="1"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s="12" customFormat="1"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s="12" customFormat="1"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s="12" customFormat="1"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s="12" customFormat="1"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s="12" customFormat="1"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sortState ref="A3:V8">
    <sortCondition ref="L3:L8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selection activeCell="I18" sqref="I18"/>
    </sheetView>
  </sheetViews>
  <sheetFormatPr defaultRowHeight="12.75"/>
  <cols>
    <col min="1" max="1" width="20.42578125" customWidth="1"/>
    <col min="2" max="2" width="4.140625" bestFit="1" customWidth="1"/>
    <col min="3" max="3" width="13.85546875" bestFit="1" customWidth="1"/>
    <col min="4" max="9" width="6.42578125" customWidth="1"/>
  </cols>
  <sheetData>
    <row r="1" spans="1:11" ht="15.75">
      <c r="A1" s="6" t="s">
        <v>69</v>
      </c>
      <c r="B1" s="6"/>
      <c r="C1" s="7"/>
      <c r="D1" s="7"/>
      <c r="E1" s="8"/>
      <c r="F1" s="8"/>
      <c r="G1" s="8"/>
      <c r="H1" s="8"/>
      <c r="I1" s="8"/>
      <c r="J1" s="8"/>
      <c r="K1" s="8"/>
    </row>
    <row r="2" spans="1:11">
      <c r="A2" s="10" t="s">
        <v>6</v>
      </c>
      <c r="B2" s="34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32" t="s">
        <v>10</v>
      </c>
      <c r="K2" s="25" t="s">
        <v>24</v>
      </c>
    </row>
    <row r="3" spans="1:11" ht="14.25">
      <c r="A3" s="23" t="s">
        <v>125</v>
      </c>
      <c r="B3" s="23" t="s">
        <v>134</v>
      </c>
      <c r="C3" s="23" t="s">
        <v>170</v>
      </c>
      <c r="D3" s="75">
        <v>1</v>
      </c>
      <c r="E3" s="75">
        <v>49</v>
      </c>
      <c r="F3" s="60">
        <v>1</v>
      </c>
      <c r="G3" s="60">
        <v>47</v>
      </c>
      <c r="H3" s="60">
        <v>1</v>
      </c>
      <c r="I3" s="60">
        <v>50</v>
      </c>
      <c r="J3" s="60">
        <f>SUM(D3,F3,H3)</f>
        <v>3</v>
      </c>
      <c r="K3" s="75" t="s">
        <v>73</v>
      </c>
    </row>
    <row r="4" spans="1:11" ht="14.25">
      <c r="A4" s="17" t="s">
        <v>40</v>
      </c>
      <c r="B4" s="17" t="s">
        <v>37</v>
      </c>
      <c r="C4" s="17" t="s">
        <v>240</v>
      </c>
      <c r="D4" s="75">
        <v>2</v>
      </c>
      <c r="E4" s="75">
        <v>49</v>
      </c>
      <c r="F4" s="60">
        <v>3</v>
      </c>
      <c r="G4" s="60">
        <v>44</v>
      </c>
      <c r="H4" s="60">
        <v>2</v>
      </c>
      <c r="I4" s="60">
        <v>49</v>
      </c>
      <c r="J4" s="60">
        <f>SUM(D4,F4,H4)</f>
        <v>7</v>
      </c>
      <c r="K4" s="75" t="s">
        <v>74</v>
      </c>
    </row>
    <row r="5" spans="1:11" ht="14.25">
      <c r="A5" s="23" t="s">
        <v>130</v>
      </c>
      <c r="B5" s="23" t="s">
        <v>134</v>
      </c>
      <c r="C5" s="23" t="s">
        <v>178</v>
      </c>
      <c r="D5" s="75">
        <v>4</v>
      </c>
      <c r="E5" s="75">
        <v>45</v>
      </c>
      <c r="F5" s="60">
        <v>2</v>
      </c>
      <c r="G5" s="60">
        <v>45</v>
      </c>
      <c r="H5" s="60">
        <v>3</v>
      </c>
      <c r="I5" s="60">
        <v>48</v>
      </c>
      <c r="J5" s="60">
        <f>SUM(D5,F5,H5)</f>
        <v>9</v>
      </c>
      <c r="K5" s="75" t="s">
        <v>374</v>
      </c>
    </row>
    <row r="6" spans="1:11" ht="14.25">
      <c r="A6" s="17" t="s">
        <v>123</v>
      </c>
      <c r="B6" s="17" t="s">
        <v>134</v>
      </c>
      <c r="C6" s="23" t="s">
        <v>179</v>
      </c>
      <c r="D6" s="75">
        <v>3</v>
      </c>
      <c r="E6" s="75">
        <v>49</v>
      </c>
      <c r="F6" s="60">
        <v>4</v>
      </c>
      <c r="G6" s="60">
        <v>42</v>
      </c>
      <c r="H6" s="60">
        <v>4</v>
      </c>
      <c r="I6" s="60">
        <v>45</v>
      </c>
      <c r="J6" s="60">
        <f>SUM(D6,F6,H6)</f>
        <v>11</v>
      </c>
      <c r="K6" s="75"/>
    </row>
    <row r="7" spans="1:11" ht="14.25">
      <c r="A7" s="17" t="s">
        <v>53</v>
      </c>
      <c r="B7" s="17" t="s">
        <v>121</v>
      </c>
      <c r="C7" s="17" t="s">
        <v>192</v>
      </c>
      <c r="D7" s="75">
        <v>4</v>
      </c>
      <c r="E7" s="75">
        <v>40</v>
      </c>
      <c r="F7" s="60">
        <v>4</v>
      </c>
      <c r="G7" s="60">
        <v>43</v>
      </c>
      <c r="H7" s="60">
        <v>4</v>
      </c>
      <c r="I7" s="60">
        <v>45</v>
      </c>
      <c r="J7" s="60">
        <f>SUM(D7,F7,H7)</f>
        <v>12</v>
      </c>
      <c r="K7" s="75"/>
    </row>
    <row r="8" spans="1:11" ht="14.25">
      <c r="A8" s="23"/>
      <c r="B8" s="23"/>
      <c r="C8" s="23"/>
      <c r="D8" s="75"/>
      <c r="E8" s="75"/>
      <c r="F8" s="60"/>
      <c r="G8" s="60"/>
      <c r="H8" s="60"/>
      <c r="I8" s="60"/>
      <c r="J8" s="60"/>
      <c r="K8" s="75"/>
    </row>
  </sheetData>
  <sortState ref="A3:K7">
    <sortCondition ref="J3:J7"/>
  </sortState>
  <mergeCells count="3">
    <mergeCell ref="D2:E2"/>
    <mergeCell ref="F2:G2"/>
    <mergeCell ref="H2:I2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46"/>
  <sheetViews>
    <sheetView workbookViewId="0">
      <selection activeCell="C6" sqref="C6"/>
    </sheetView>
  </sheetViews>
  <sheetFormatPr defaultRowHeight="12.75"/>
  <cols>
    <col min="1" max="1" width="20.140625" bestFit="1" customWidth="1"/>
    <col min="2" max="2" width="4.28515625" bestFit="1" customWidth="1"/>
    <col min="3" max="3" width="14.42578125" bestFit="1" customWidth="1"/>
    <col min="4" max="4" width="4.140625" customWidth="1"/>
    <col min="5" max="9" width="4.140625" style="2" customWidth="1"/>
    <col min="10" max="13" width="10.5703125" style="2" customWidth="1"/>
    <col min="14" max="15" width="10.5703125" style="13" customWidth="1"/>
    <col min="16" max="22" width="9.140625" style="12"/>
  </cols>
  <sheetData>
    <row r="1" spans="1:22" ht="15.75">
      <c r="A1" s="6" t="s">
        <v>15</v>
      </c>
      <c r="B1" s="6"/>
      <c r="C1" s="7"/>
      <c r="D1" s="8"/>
      <c r="E1" s="8"/>
      <c r="F1" s="8"/>
      <c r="G1" s="8"/>
      <c r="H1" s="8"/>
      <c r="I1" s="8"/>
      <c r="J1" s="8"/>
      <c r="K1" s="9"/>
      <c r="L1" s="8"/>
      <c r="M1" s="7"/>
    </row>
    <row r="2" spans="1:22" s="3" customFormat="1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80" t="s">
        <v>11</v>
      </c>
      <c r="L2" s="80" t="s">
        <v>12</v>
      </c>
      <c r="M2" s="51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2" ht="14.25">
      <c r="A3" s="81" t="s">
        <v>36</v>
      </c>
      <c r="B3" s="82" t="s">
        <v>37</v>
      </c>
      <c r="C3" s="83" t="s">
        <v>239</v>
      </c>
      <c r="D3" s="84">
        <v>1</v>
      </c>
      <c r="E3" s="85">
        <v>50</v>
      </c>
      <c r="F3" s="84">
        <v>1</v>
      </c>
      <c r="G3" s="85">
        <v>49</v>
      </c>
      <c r="H3" s="84">
        <v>2</v>
      </c>
      <c r="I3" s="85">
        <v>47</v>
      </c>
      <c r="J3" s="86">
        <f t="shared" ref="J3:J22" si="0">SUM(D3,F3,H3)</f>
        <v>4</v>
      </c>
      <c r="K3" s="86" t="s">
        <v>393</v>
      </c>
      <c r="L3" s="86">
        <v>6</v>
      </c>
      <c r="M3" s="86" t="s">
        <v>73</v>
      </c>
    </row>
    <row r="4" spans="1:22" ht="14.25">
      <c r="A4" s="81" t="s">
        <v>65</v>
      </c>
      <c r="B4" s="82" t="s">
        <v>70</v>
      </c>
      <c r="C4" s="83" t="s">
        <v>196</v>
      </c>
      <c r="D4" s="84">
        <v>4</v>
      </c>
      <c r="E4" s="85">
        <v>48</v>
      </c>
      <c r="F4" s="84">
        <v>2</v>
      </c>
      <c r="G4" s="85">
        <v>46</v>
      </c>
      <c r="H4" s="84">
        <v>1</v>
      </c>
      <c r="I4" s="85">
        <v>48</v>
      </c>
      <c r="J4" s="86">
        <f t="shared" si="0"/>
        <v>7</v>
      </c>
      <c r="K4" s="86" t="s">
        <v>396</v>
      </c>
      <c r="L4" s="86">
        <v>7</v>
      </c>
      <c r="M4" s="86" t="s">
        <v>74</v>
      </c>
    </row>
    <row r="5" spans="1:22" ht="14.25">
      <c r="A5" s="81" t="s">
        <v>57</v>
      </c>
      <c r="B5" s="82" t="s">
        <v>56</v>
      </c>
      <c r="C5" s="83" t="s">
        <v>237</v>
      </c>
      <c r="D5" s="84">
        <v>2</v>
      </c>
      <c r="E5" s="85">
        <v>47</v>
      </c>
      <c r="F5" s="84">
        <v>4</v>
      </c>
      <c r="G5" s="85">
        <v>41</v>
      </c>
      <c r="H5" s="84">
        <v>1</v>
      </c>
      <c r="I5" s="85">
        <v>48</v>
      </c>
      <c r="J5" s="86">
        <f t="shared" si="0"/>
        <v>7</v>
      </c>
      <c r="K5" s="86" t="s">
        <v>403</v>
      </c>
      <c r="L5" s="86">
        <v>9</v>
      </c>
      <c r="M5" s="86" t="s">
        <v>374</v>
      </c>
    </row>
    <row r="6" spans="1:22" s="12" customFormat="1" ht="14.25">
      <c r="A6" s="81" t="s">
        <v>99</v>
      </c>
      <c r="B6" s="82" t="s">
        <v>56</v>
      </c>
      <c r="C6" s="83" t="s">
        <v>235</v>
      </c>
      <c r="D6" s="84">
        <v>1</v>
      </c>
      <c r="E6" s="85">
        <v>50</v>
      </c>
      <c r="F6" s="84">
        <v>3</v>
      </c>
      <c r="G6" s="85">
        <v>46</v>
      </c>
      <c r="H6" s="84">
        <v>1</v>
      </c>
      <c r="I6" s="85">
        <v>49</v>
      </c>
      <c r="J6" s="86">
        <f t="shared" si="0"/>
        <v>5</v>
      </c>
      <c r="K6" s="86" t="s">
        <v>404</v>
      </c>
      <c r="L6" s="86">
        <v>10</v>
      </c>
      <c r="M6" s="86" t="s">
        <v>377</v>
      </c>
      <c r="N6" s="13"/>
      <c r="O6" s="13"/>
    </row>
    <row r="7" spans="1:22" s="12" customFormat="1" ht="14.25">
      <c r="A7" s="81" t="s">
        <v>88</v>
      </c>
      <c r="B7" s="82" t="s">
        <v>70</v>
      </c>
      <c r="C7" s="83" t="s">
        <v>199</v>
      </c>
      <c r="D7" s="84">
        <v>3</v>
      </c>
      <c r="E7" s="85">
        <v>47</v>
      </c>
      <c r="F7" s="84">
        <v>1</v>
      </c>
      <c r="G7" s="85">
        <v>48</v>
      </c>
      <c r="H7" s="84">
        <v>2</v>
      </c>
      <c r="I7" s="85">
        <v>48</v>
      </c>
      <c r="J7" s="86">
        <f t="shared" si="0"/>
        <v>6</v>
      </c>
      <c r="K7" s="86" t="s">
        <v>390</v>
      </c>
      <c r="L7" s="86">
        <v>11</v>
      </c>
      <c r="M7" s="86" t="s">
        <v>377</v>
      </c>
      <c r="N7" s="13"/>
      <c r="O7" s="13"/>
    </row>
    <row r="8" spans="1:22" s="12" customFormat="1" ht="14.25">
      <c r="A8" s="81" t="s">
        <v>153</v>
      </c>
      <c r="B8" s="82" t="s">
        <v>155</v>
      </c>
      <c r="C8" s="83" t="s">
        <v>229</v>
      </c>
      <c r="D8" s="84">
        <v>2</v>
      </c>
      <c r="E8" s="85">
        <v>49</v>
      </c>
      <c r="F8" s="84">
        <v>3</v>
      </c>
      <c r="G8" s="85">
        <v>46</v>
      </c>
      <c r="H8" s="84">
        <v>2</v>
      </c>
      <c r="I8" s="85">
        <v>48</v>
      </c>
      <c r="J8" s="86">
        <f t="shared" si="0"/>
        <v>7</v>
      </c>
      <c r="K8" s="86" t="s">
        <v>394</v>
      </c>
      <c r="L8" s="86">
        <v>11</v>
      </c>
      <c r="M8" s="86" t="s">
        <v>377</v>
      </c>
      <c r="N8" s="13"/>
      <c r="O8" s="13"/>
    </row>
    <row r="9" spans="1:22" s="12" customFormat="1" ht="14.25">
      <c r="A9" s="27" t="s">
        <v>114</v>
      </c>
      <c r="B9" s="23" t="s">
        <v>118</v>
      </c>
      <c r="C9" s="26" t="s">
        <v>204</v>
      </c>
      <c r="D9" s="72">
        <v>3</v>
      </c>
      <c r="E9" s="73">
        <v>45</v>
      </c>
      <c r="F9" s="64">
        <v>2</v>
      </c>
      <c r="G9" s="65">
        <v>47</v>
      </c>
      <c r="H9" s="64">
        <v>3</v>
      </c>
      <c r="I9" s="65">
        <v>46</v>
      </c>
      <c r="J9" s="60">
        <f t="shared" si="0"/>
        <v>8</v>
      </c>
      <c r="K9" s="66"/>
      <c r="L9" s="69"/>
      <c r="M9" s="68"/>
      <c r="N9" s="13"/>
      <c r="O9" s="13"/>
    </row>
    <row r="10" spans="1:22" s="12" customFormat="1" ht="14.25">
      <c r="A10" s="28" t="s">
        <v>87</v>
      </c>
      <c r="B10" s="31" t="s">
        <v>70</v>
      </c>
      <c r="C10" s="5" t="s">
        <v>200</v>
      </c>
      <c r="D10" s="72">
        <v>3</v>
      </c>
      <c r="E10" s="73">
        <v>49</v>
      </c>
      <c r="F10" s="64">
        <v>1</v>
      </c>
      <c r="G10" s="65">
        <v>47</v>
      </c>
      <c r="H10" s="64">
        <v>4</v>
      </c>
      <c r="I10" s="65">
        <v>47</v>
      </c>
      <c r="J10" s="60">
        <f t="shared" si="0"/>
        <v>8</v>
      </c>
      <c r="K10" s="69"/>
      <c r="L10" s="67"/>
      <c r="M10" s="74"/>
      <c r="N10" s="13"/>
      <c r="O10" s="13"/>
    </row>
    <row r="11" spans="1:22" ht="14.25">
      <c r="A11" s="27" t="s">
        <v>41</v>
      </c>
      <c r="B11" s="23" t="s">
        <v>37</v>
      </c>
      <c r="C11" s="26" t="s">
        <v>246</v>
      </c>
      <c r="D11" s="72">
        <v>1</v>
      </c>
      <c r="E11" s="73">
        <v>48</v>
      </c>
      <c r="F11" s="64">
        <v>4</v>
      </c>
      <c r="G11" s="65">
        <v>43</v>
      </c>
      <c r="H11" s="64">
        <v>3</v>
      </c>
      <c r="I11" s="65">
        <v>48</v>
      </c>
      <c r="J11" s="60">
        <f t="shared" si="0"/>
        <v>8</v>
      </c>
      <c r="K11" s="66"/>
      <c r="L11" s="69"/>
      <c r="M11" s="68"/>
    </row>
    <row r="12" spans="1:22" ht="14.25">
      <c r="A12" s="27" t="s">
        <v>148</v>
      </c>
      <c r="B12" s="23" t="s">
        <v>155</v>
      </c>
      <c r="C12" s="26" t="s">
        <v>223</v>
      </c>
      <c r="D12" s="72">
        <v>2</v>
      </c>
      <c r="E12" s="73">
        <v>48</v>
      </c>
      <c r="F12" s="64">
        <v>3</v>
      </c>
      <c r="G12" s="65">
        <v>45</v>
      </c>
      <c r="H12" s="64">
        <v>4</v>
      </c>
      <c r="I12" s="65">
        <v>40</v>
      </c>
      <c r="J12" s="60">
        <f t="shared" si="0"/>
        <v>9</v>
      </c>
      <c r="K12" s="66"/>
      <c r="L12" s="69"/>
      <c r="M12" s="68"/>
    </row>
    <row r="13" spans="1:22" ht="14.25">
      <c r="A13" s="27" t="s">
        <v>42</v>
      </c>
      <c r="B13" s="23" t="s">
        <v>37</v>
      </c>
      <c r="C13" s="26" t="s">
        <v>247</v>
      </c>
      <c r="D13" s="70">
        <v>4</v>
      </c>
      <c r="E13" s="71">
        <v>46</v>
      </c>
      <c r="F13" s="58">
        <v>2</v>
      </c>
      <c r="G13" s="59">
        <v>47</v>
      </c>
      <c r="H13" s="58">
        <v>4</v>
      </c>
      <c r="I13" s="59">
        <v>46</v>
      </c>
      <c r="J13" s="60">
        <f t="shared" si="0"/>
        <v>10</v>
      </c>
      <c r="K13" s="61"/>
      <c r="L13" s="60"/>
      <c r="M13" s="62"/>
    </row>
    <row r="14" spans="1:22" ht="14.25">
      <c r="A14" s="29" t="s">
        <v>86</v>
      </c>
      <c r="B14" s="17" t="s">
        <v>70</v>
      </c>
      <c r="C14" s="30" t="s">
        <v>195</v>
      </c>
      <c r="D14" s="70">
        <v>4</v>
      </c>
      <c r="E14" s="71">
        <v>40</v>
      </c>
      <c r="F14" s="58">
        <v>4</v>
      </c>
      <c r="G14" s="59">
        <v>47</v>
      </c>
      <c r="H14" s="58">
        <v>3</v>
      </c>
      <c r="I14" s="59">
        <v>48</v>
      </c>
      <c r="J14" s="60">
        <f t="shared" si="0"/>
        <v>11</v>
      </c>
      <c r="K14" s="60"/>
      <c r="L14" s="60"/>
      <c r="M14" s="75"/>
    </row>
    <row r="15" spans="1:22" ht="14.25">
      <c r="A15" s="29" t="s">
        <v>49</v>
      </c>
      <c r="B15" s="17" t="s">
        <v>121</v>
      </c>
      <c r="C15" s="30" t="s">
        <v>189</v>
      </c>
      <c r="D15" s="70">
        <v>4</v>
      </c>
      <c r="E15" s="71">
        <v>45</v>
      </c>
      <c r="F15" s="58">
        <v>4</v>
      </c>
      <c r="G15" s="59">
        <v>46</v>
      </c>
      <c r="H15" s="58">
        <v>4</v>
      </c>
      <c r="I15" s="59">
        <v>38</v>
      </c>
      <c r="J15" s="60">
        <f t="shared" si="0"/>
        <v>12</v>
      </c>
      <c r="K15" s="60"/>
      <c r="L15" s="60"/>
      <c r="M15" s="75"/>
    </row>
    <row r="16" spans="1:22" ht="14.25">
      <c r="A16" s="27" t="s">
        <v>84</v>
      </c>
      <c r="B16" s="23" t="s">
        <v>70</v>
      </c>
      <c r="C16" s="30" t="s">
        <v>198</v>
      </c>
      <c r="D16" s="70">
        <v>4</v>
      </c>
      <c r="E16" s="71">
        <v>44</v>
      </c>
      <c r="F16" s="58">
        <v>4</v>
      </c>
      <c r="G16" s="59">
        <v>37</v>
      </c>
      <c r="H16" s="58">
        <v>4</v>
      </c>
      <c r="I16" s="59">
        <v>35</v>
      </c>
      <c r="J16" s="60">
        <f t="shared" si="0"/>
        <v>12</v>
      </c>
      <c r="K16" s="60"/>
      <c r="L16" s="60"/>
      <c r="M16" s="75"/>
    </row>
    <row r="17" spans="1:17" ht="14.25">
      <c r="A17" s="27" t="s">
        <v>85</v>
      </c>
      <c r="B17" s="23" t="s">
        <v>70</v>
      </c>
      <c r="C17" s="30" t="s">
        <v>194</v>
      </c>
      <c r="D17" s="70">
        <v>4</v>
      </c>
      <c r="E17" s="71">
        <v>42</v>
      </c>
      <c r="F17" s="58">
        <v>4</v>
      </c>
      <c r="G17" s="59">
        <v>46</v>
      </c>
      <c r="H17" s="58">
        <v>4</v>
      </c>
      <c r="I17" s="59">
        <v>45</v>
      </c>
      <c r="J17" s="60">
        <f t="shared" si="0"/>
        <v>12</v>
      </c>
      <c r="K17" s="60"/>
      <c r="L17" s="60"/>
      <c r="M17" s="75"/>
      <c r="P17" s="16"/>
      <c r="Q17" s="16"/>
    </row>
    <row r="18" spans="1:17" ht="14.25">
      <c r="A18" s="29" t="s">
        <v>95</v>
      </c>
      <c r="B18" s="17" t="s">
        <v>56</v>
      </c>
      <c r="C18" s="30" t="s">
        <v>230</v>
      </c>
      <c r="D18" s="70">
        <v>4</v>
      </c>
      <c r="E18" s="71">
        <v>37</v>
      </c>
      <c r="F18" s="58">
        <v>4</v>
      </c>
      <c r="G18" s="59">
        <v>37</v>
      </c>
      <c r="H18" s="58">
        <v>4</v>
      </c>
      <c r="I18" s="59">
        <v>46</v>
      </c>
      <c r="J18" s="60">
        <f t="shared" si="0"/>
        <v>12</v>
      </c>
      <c r="K18" s="61"/>
      <c r="L18" s="63"/>
      <c r="M18" s="62"/>
    </row>
    <row r="19" spans="1:17" ht="14.25">
      <c r="A19" s="27" t="s">
        <v>165</v>
      </c>
      <c r="B19" s="23" t="s">
        <v>63</v>
      </c>
      <c r="C19" s="26" t="s">
        <v>263</v>
      </c>
      <c r="D19" s="70">
        <v>4</v>
      </c>
      <c r="E19" s="71">
        <v>46</v>
      </c>
      <c r="F19" s="58">
        <v>4</v>
      </c>
      <c r="G19" s="59">
        <v>36</v>
      </c>
      <c r="H19" s="58">
        <v>4</v>
      </c>
      <c r="I19" s="59">
        <v>34</v>
      </c>
      <c r="J19" s="60">
        <f t="shared" si="0"/>
        <v>12</v>
      </c>
      <c r="K19" s="61"/>
      <c r="L19" s="60"/>
      <c r="M19" s="62"/>
    </row>
    <row r="20" spans="1:17" ht="14.25">
      <c r="A20" s="27" t="s">
        <v>68</v>
      </c>
      <c r="B20" s="23" t="s">
        <v>56</v>
      </c>
      <c r="C20" s="26" t="s">
        <v>232</v>
      </c>
      <c r="D20" s="70">
        <v>4</v>
      </c>
      <c r="E20" s="71">
        <v>48</v>
      </c>
      <c r="F20" s="58">
        <v>4</v>
      </c>
      <c r="G20" s="59">
        <v>38</v>
      </c>
      <c r="H20" s="58">
        <v>4</v>
      </c>
      <c r="I20" s="59">
        <v>48</v>
      </c>
      <c r="J20" s="60">
        <f t="shared" si="0"/>
        <v>12</v>
      </c>
      <c r="K20" s="61"/>
      <c r="L20" s="60"/>
      <c r="M20" s="62"/>
    </row>
    <row r="21" spans="1:17" ht="14.25">
      <c r="A21" s="27" t="s">
        <v>157</v>
      </c>
      <c r="B21" s="23" t="s">
        <v>63</v>
      </c>
      <c r="C21" s="26" t="s">
        <v>254</v>
      </c>
      <c r="D21" s="70">
        <v>4</v>
      </c>
      <c r="E21" s="71">
        <v>47</v>
      </c>
      <c r="F21" s="58">
        <v>4</v>
      </c>
      <c r="G21" s="59">
        <v>38</v>
      </c>
      <c r="H21" s="58">
        <v>4</v>
      </c>
      <c r="I21" s="59">
        <v>41</v>
      </c>
      <c r="J21" s="60">
        <f t="shared" si="0"/>
        <v>12</v>
      </c>
      <c r="K21" s="61"/>
      <c r="L21" s="60"/>
      <c r="M21" s="62"/>
    </row>
    <row r="22" spans="1:17" ht="14.25">
      <c r="A22" s="27"/>
      <c r="B22" s="23"/>
      <c r="C22" s="26" t="s">
        <v>267</v>
      </c>
      <c r="D22" s="70">
        <v>4</v>
      </c>
      <c r="E22" s="71">
        <v>49</v>
      </c>
      <c r="F22" s="58">
        <v>4</v>
      </c>
      <c r="G22" s="59">
        <v>47</v>
      </c>
      <c r="H22" s="58">
        <v>4</v>
      </c>
      <c r="I22" s="59">
        <v>47</v>
      </c>
      <c r="J22" s="60">
        <f t="shared" si="0"/>
        <v>12</v>
      </c>
      <c r="K22" s="61"/>
      <c r="L22" s="60"/>
      <c r="M22" s="62"/>
    </row>
    <row r="23" spans="1:17" ht="14.25">
      <c r="A23" s="27"/>
      <c r="B23" s="23"/>
      <c r="C23" s="26"/>
      <c r="D23" s="70"/>
      <c r="E23" s="71"/>
      <c r="F23" s="58"/>
      <c r="G23" s="59"/>
      <c r="H23" s="58"/>
      <c r="I23" s="59"/>
      <c r="J23" s="60"/>
      <c r="K23" s="61"/>
      <c r="L23" s="60"/>
      <c r="M23" s="62"/>
    </row>
    <row r="24" spans="1:17" ht="14.25">
      <c r="A24" s="27"/>
      <c r="B24" s="23"/>
      <c r="C24" s="26"/>
      <c r="D24" s="70"/>
      <c r="E24" s="71"/>
      <c r="F24" s="58"/>
      <c r="G24" s="59"/>
      <c r="H24" s="58"/>
      <c r="I24" s="59"/>
      <c r="J24" s="60"/>
      <c r="K24" s="61"/>
      <c r="L24" s="60"/>
      <c r="M24" s="62"/>
    </row>
    <row r="25" spans="1:17">
      <c r="A25" s="12"/>
      <c r="B25" s="12"/>
      <c r="C25" s="12"/>
      <c r="D25" s="12"/>
      <c r="E25" s="13"/>
      <c r="F25" s="13"/>
      <c r="G25" s="13"/>
      <c r="H25" s="13"/>
      <c r="I25" s="13"/>
      <c r="J25" s="13"/>
      <c r="K25" s="13"/>
      <c r="L25" s="13"/>
      <c r="M25" s="13"/>
    </row>
    <row r="26" spans="1:17">
      <c r="A26" s="12"/>
      <c r="B26" s="12"/>
      <c r="C26" s="12"/>
      <c r="D26" s="12"/>
      <c r="E26" s="13"/>
      <c r="F26" s="13"/>
      <c r="G26" s="13"/>
      <c r="H26" s="13"/>
      <c r="I26" s="13"/>
      <c r="J26" s="13"/>
      <c r="K26" s="13"/>
      <c r="L26" s="13"/>
      <c r="M26" s="13"/>
    </row>
    <row r="27" spans="1:17">
      <c r="A27" s="12"/>
      <c r="B27" s="12"/>
      <c r="C27" s="12"/>
      <c r="D27" s="12"/>
      <c r="E27" s="13"/>
      <c r="F27" s="13"/>
      <c r="G27" s="13"/>
      <c r="H27" s="13"/>
      <c r="I27" s="13"/>
      <c r="J27" s="13"/>
      <c r="K27" s="13"/>
      <c r="L27" s="13"/>
      <c r="M27" s="13"/>
    </row>
    <row r="28" spans="1:17">
      <c r="A28" s="12"/>
      <c r="B28" s="12"/>
      <c r="C28" s="12"/>
      <c r="D28" s="12"/>
      <c r="E28" s="13"/>
      <c r="F28" s="13"/>
      <c r="G28" s="13"/>
      <c r="H28" s="13"/>
      <c r="I28" s="13"/>
      <c r="J28" s="13"/>
      <c r="K28" s="13"/>
      <c r="L28" s="13"/>
      <c r="M28" s="13"/>
    </row>
    <row r="29" spans="1:17">
      <c r="A29" s="12"/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  <c r="M29" s="13"/>
    </row>
    <row r="30" spans="1:17">
      <c r="A30" s="12"/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</row>
    <row r="31" spans="1:17">
      <c r="A31" s="12"/>
      <c r="B31" s="12"/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</row>
    <row r="32" spans="1:17">
      <c r="A32" s="12"/>
      <c r="B32" s="12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</row>
    <row r="33" spans="1:13">
      <c r="A33" s="12"/>
      <c r="B33" s="12"/>
      <c r="C33" s="12"/>
      <c r="D33" s="12"/>
      <c r="E33" s="13"/>
      <c r="F33" s="13"/>
      <c r="G33" s="13"/>
      <c r="H33" s="13"/>
      <c r="I33" s="13"/>
      <c r="J33" s="13"/>
      <c r="K33" s="13"/>
      <c r="L33" s="13"/>
      <c r="M33" s="13"/>
    </row>
    <row r="34" spans="1:13">
      <c r="A34" s="12"/>
      <c r="B34" s="12"/>
      <c r="C34" s="12"/>
      <c r="D34" s="12"/>
      <c r="E34" s="13"/>
      <c r="F34" s="13"/>
      <c r="G34" s="13"/>
      <c r="H34" s="13"/>
      <c r="I34" s="13"/>
      <c r="J34" s="13"/>
      <c r="K34" s="13"/>
      <c r="L34" s="13"/>
      <c r="M34" s="13"/>
    </row>
    <row r="35" spans="1:13">
      <c r="A35" s="12"/>
      <c r="B35" s="12"/>
      <c r="C35" s="12"/>
      <c r="D35" s="12"/>
      <c r="E35" s="13"/>
      <c r="F35" s="13"/>
      <c r="G35" s="13"/>
      <c r="H35" s="13"/>
      <c r="I35" s="13"/>
      <c r="J35" s="13"/>
      <c r="K35" s="13"/>
      <c r="L35" s="13"/>
      <c r="M35" s="13"/>
    </row>
    <row r="36" spans="1:13">
      <c r="A36" s="12"/>
      <c r="B36" s="12"/>
      <c r="C36" s="12"/>
      <c r="D36" s="12"/>
      <c r="E36" s="13"/>
      <c r="F36" s="13"/>
      <c r="G36" s="13"/>
      <c r="H36" s="13"/>
      <c r="I36" s="13"/>
      <c r="J36" s="13"/>
      <c r="K36" s="13"/>
      <c r="L36" s="13"/>
      <c r="M36" s="13"/>
    </row>
    <row r="37" spans="1:13">
      <c r="A37" s="12"/>
      <c r="B37" s="12"/>
      <c r="C37" s="12"/>
      <c r="D37" s="12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A38" s="12"/>
      <c r="B38" s="12"/>
      <c r="C38" s="12"/>
      <c r="D38" s="12"/>
      <c r="E38" s="13"/>
      <c r="F38" s="13"/>
      <c r="G38" s="13"/>
      <c r="H38" s="13"/>
      <c r="I38" s="13"/>
      <c r="J38" s="13"/>
      <c r="K38" s="13"/>
      <c r="L38" s="13"/>
      <c r="M38" s="13"/>
    </row>
    <row r="39" spans="1:13">
      <c r="A39" s="12"/>
      <c r="B39" s="12"/>
      <c r="C39" s="12"/>
      <c r="D39" s="12"/>
      <c r="E39" s="13"/>
      <c r="F39" s="13"/>
      <c r="G39" s="13"/>
      <c r="H39" s="13"/>
      <c r="I39" s="13"/>
      <c r="J39" s="13"/>
      <c r="K39" s="13"/>
      <c r="L39" s="13"/>
      <c r="M39" s="13"/>
    </row>
    <row r="40" spans="1:13">
      <c r="A40" s="12"/>
      <c r="B40" s="12"/>
      <c r="C40" s="12"/>
      <c r="D40" s="12"/>
      <c r="E40" s="13"/>
      <c r="F40" s="13"/>
      <c r="G40" s="13"/>
      <c r="H40" s="13"/>
      <c r="I40" s="13"/>
      <c r="J40" s="13"/>
      <c r="K40" s="13"/>
      <c r="L40" s="13"/>
      <c r="M40" s="13"/>
    </row>
    <row r="41" spans="1:13">
      <c r="A41" s="12"/>
      <c r="B41" s="12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</row>
    <row r="42" spans="1:13">
      <c r="A42" s="12"/>
      <c r="B42" s="12"/>
      <c r="C42" s="12"/>
      <c r="D42" s="12"/>
      <c r="E42" s="13"/>
      <c r="F42" s="13"/>
      <c r="G42" s="13"/>
      <c r="H42" s="13"/>
      <c r="I42" s="13"/>
      <c r="J42" s="13"/>
      <c r="K42" s="13"/>
      <c r="L42" s="13"/>
      <c r="M42" s="13"/>
    </row>
    <row r="43" spans="1:13">
      <c r="A43" s="12"/>
      <c r="B43" s="12"/>
      <c r="C43" s="12"/>
      <c r="D43" s="12"/>
      <c r="E43" s="13"/>
      <c r="F43" s="13"/>
      <c r="G43" s="13"/>
      <c r="H43" s="13"/>
      <c r="I43" s="13"/>
      <c r="J43" s="13"/>
      <c r="K43" s="13"/>
      <c r="L43" s="13"/>
      <c r="M43" s="13"/>
    </row>
    <row r="44" spans="1:13">
      <c r="A44" s="12"/>
      <c r="B44" s="12"/>
      <c r="C44" s="12"/>
      <c r="D44" s="12"/>
      <c r="E44" s="13"/>
      <c r="F44" s="13"/>
      <c r="G44" s="13"/>
      <c r="H44" s="13"/>
      <c r="I44" s="13"/>
      <c r="J44" s="13"/>
      <c r="K44" s="13"/>
      <c r="L44" s="13"/>
      <c r="M44" s="13"/>
    </row>
    <row r="45" spans="1:13">
      <c r="A45" s="12"/>
      <c r="B45" s="12"/>
      <c r="C45" s="12"/>
      <c r="D45" s="12"/>
      <c r="E45" s="13"/>
      <c r="F45" s="13"/>
      <c r="G45" s="13"/>
      <c r="H45" s="13"/>
      <c r="I45" s="13"/>
      <c r="J45" s="13"/>
      <c r="K45" s="13"/>
      <c r="L45" s="13"/>
      <c r="M45" s="13"/>
    </row>
    <row r="46" spans="1:13">
      <c r="A46" s="12"/>
      <c r="B46" s="12"/>
      <c r="C46" s="12"/>
      <c r="D46" s="12"/>
      <c r="E46" s="13"/>
      <c r="F46" s="13"/>
      <c r="G46" s="13"/>
      <c r="H46" s="13"/>
      <c r="I46" s="13"/>
      <c r="J46" s="13"/>
      <c r="K46" s="13"/>
      <c r="L46" s="13"/>
      <c r="M46" s="13"/>
    </row>
  </sheetData>
  <sortState ref="A3:V8">
    <sortCondition ref="L3:L8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17"/>
  <sheetViews>
    <sheetView workbookViewId="0">
      <selection activeCell="C5" sqref="C5"/>
    </sheetView>
  </sheetViews>
  <sheetFormatPr defaultRowHeight="12.75"/>
  <cols>
    <col min="1" max="1" width="19" bestFit="1" customWidth="1"/>
    <col min="2" max="2" width="4" bestFit="1" customWidth="1"/>
    <col min="3" max="3" width="26.7109375" bestFit="1" customWidth="1"/>
    <col min="4" max="4" width="5.28515625" customWidth="1"/>
    <col min="5" max="5" width="4.140625" customWidth="1"/>
    <col min="6" max="10" width="4.140625" style="2" customWidth="1"/>
    <col min="11" max="14" width="10.5703125" style="2" customWidth="1"/>
    <col min="15" max="16" width="10.5703125" style="13" customWidth="1"/>
    <col min="17" max="23" width="9.140625" style="12"/>
  </cols>
  <sheetData>
    <row r="1" spans="1:23" ht="15.75">
      <c r="A1" s="6" t="s">
        <v>5</v>
      </c>
      <c r="B1" s="6"/>
      <c r="C1" s="7"/>
      <c r="D1" s="7"/>
      <c r="E1" s="8"/>
      <c r="F1" s="8"/>
      <c r="G1" s="8"/>
      <c r="H1" s="8"/>
      <c r="I1" s="8"/>
      <c r="J1" s="8"/>
      <c r="K1" s="8"/>
      <c r="L1" s="9"/>
      <c r="M1" s="8"/>
      <c r="N1" s="7"/>
    </row>
    <row r="2" spans="1:23" s="3" customFormat="1">
      <c r="A2" s="10" t="s">
        <v>6</v>
      </c>
      <c r="B2" s="35"/>
      <c r="C2" s="34" t="s">
        <v>1</v>
      </c>
      <c r="D2" s="95" t="s">
        <v>7</v>
      </c>
      <c r="E2" s="95"/>
      <c r="F2" s="95" t="s">
        <v>8</v>
      </c>
      <c r="G2" s="95"/>
      <c r="H2" s="95" t="s">
        <v>9</v>
      </c>
      <c r="I2" s="95"/>
      <c r="J2" s="77" t="s">
        <v>72</v>
      </c>
      <c r="K2" s="80" t="s">
        <v>11</v>
      </c>
      <c r="L2" s="80" t="s">
        <v>12</v>
      </c>
      <c r="M2" s="51" t="s">
        <v>24</v>
      </c>
      <c r="N2" s="14"/>
      <c r="O2" s="14"/>
      <c r="P2" s="15"/>
      <c r="Q2" s="15"/>
      <c r="R2" s="15"/>
      <c r="S2" s="15"/>
      <c r="T2" s="15"/>
      <c r="U2" s="15"/>
      <c r="V2" s="15"/>
    </row>
    <row r="3" spans="1:23" ht="14.25">
      <c r="A3" s="81" t="s">
        <v>286</v>
      </c>
      <c r="B3" s="82" t="s">
        <v>155</v>
      </c>
      <c r="C3" s="83" t="s">
        <v>287</v>
      </c>
      <c r="D3" s="84">
        <v>1</v>
      </c>
      <c r="E3" s="85">
        <v>50</v>
      </c>
      <c r="F3" s="84">
        <v>3</v>
      </c>
      <c r="G3" s="85">
        <v>49</v>
      </c>
      <c r="H3" s="84">
        <v>2</v>
      </c>
      <c r="I3" s="85">
        <v>49</v>
      </c>
      <c r="J3" s="86">
        <f t="shared" ref="J3:J15" si="0">SUM(D3,F3,H3)</f>
        <v>6</v>
      </c>
      <c r="K3" s="86" t="s">
        <v>414</v>
      </c>
      <c r="L3" s="86">
        <v>4</v>
      </c>
      <c r="M3" s="86" t="s">
        <v>73</v>
      </c>
      <c r="N3" s="13"/>
    </row>
    <row r="4" spans="1:23" ht="14.25">
      <c r="A4" s="81" t="s">
        <v>284</v>
      </c>
      <c r="B4" s="82" t="s">
        <v>56</v>
      </c>
      <c r="C4" s="83" t="s">
        <v>285</v>
      </c>
      <c r="D4" s="84">
        <v>2</v>
      </c>
      <c r="E4" s="85">
        <v>48</v>
      </c>
      <c r="F4" s="84">
        <v>2</v>
      </c>
      <c r="G4" s="85">
        <v>49</v>
      </c>
      <c r="H4" s="84">
        <v>1</v>
      </c>
      <c r="I4" s="85">
        <v>48</v>
      </c>
      <c r="J4" s="86">
        <f t="shared" si="0"/>
        <v>5</v>
      </c>
      <c r="K4" s="86" t="s">
        <v>411</v>
      </c>
      <c r="L4" s="86">
        <v>7</v>
      </c>
      <c r="M4" s="86" t="s">
        <v>74</v>
      </c>
      <c r="N4" s="13"/>
    </row>
    <row r="5" spans="1:23" s="12" customFormat="1" ht="14.25">
      <c r="A5" s="81" t="s">
        <v>274</v>
      </c>
      <c r="B5" s="82" t="s">
        <v>155</v>
      </c>
      <c r="C5" s="83" t="s">
        <v>275</v>
      </c>
      <c r="D5" s="84">
        <v>1</v>
      </c>
      <c r="E5" s="85">
        <v>49</v>
      </c>
      <c r="F5" s="84">
        <v>1</v>
      </c>
      <c r="G5" s="85">
        <v>50</v>
      </c>
      <c r="H5" s="84">
        <v>2</v>
      </c>
      <c r="I5" s="85">
        <v>47</v>
      </c>
      <c r="J5" s="86">
        <f t="shared" si="0"/>
        <v>4</v>
      </c>
      <c r="K5" s="86" t="s">
        <v>413</v>
      </c>
      <c r="L5" s="86">
        <v>8</v>
      </c>
      <c r="M5" s="86" t="s">
        <v>374</v>
      </c>
      <c r="N5" s="13"/>
      <c r="O5" s="13"/>
      <c r="W5"/>
    </row>
    <row r="6" spans="1:23" s="12" customFormat="1" ht="14.25">
      <c r="A6" s="81" t="s">
        <v>272</v>
      </c>
      <c r="B6" s="82" t="s">
        <v>56</v>
      </c>
      <c r="C6" s="83" t="s">
        <v>273</v>
      </c>
      <c r="D6" s="84">
        <v>2</v>
      </c>
      <c r="E6" s="85">
        <v>38</v>
      </c>
      <c r="F6" s="84">
        <v>1</v>
      </c>
      <c r="G6" s="85">
        <v>49</v>
      </c>
      <c r="H6" s="84">
        <v>1</v>
      </c>
      <c r="I6" s="85">
        <v>49</v>
      </c>
      <c r="J6" s="86">
        <f t="shared" si="0"/>
        <v>4</v>
      </c>
      <c r="K6" s="86" t="s">
        <v>390</v>
      </c>
      <c r="L6" s="86">
        <v>11</v>
      </c>
      <c r="M6" s="86" t="s">
        <v>377</v>
      </c>
      <c r="N6" s="13"/>
      <c r="O6" s="13"/>
    </row>
    <row r="7" spans="1:23" ht="14.25">
      <c r="A7" s="81" t="s">
        <v>276</v>
      </c>
      <c r="B7" s="82" t="s">
        <v>118</v>
      </c>
      <c r="C7" s="83" t="s">
        <v>277</v>
      </c>
      <c r="D7" s="84">
        <v>2</v>
      </c>
      <c r="E7" s="85">
        <v>49</v>
      </c>
      <c r="F7" s="84">
        <v>1</v>
      </c>
      <c r="G7" s="85">
        <v>50</v>
      </c>
      <c r="H7" s="84">
        <v>1</v>
      </c>
      <c r="I7" s="85">
        <v>48</v>
      </c>
      <c r="J7" s="86">
        <f t="shared" si="0"/>
        <v>4</v>
      </c>
      <c r="K7" s="86" t="s">
        <v>388</v>
      </c>
      <c r="L7" s="86">
        <v>12</v>
      </c>
      <c r="M7" s="86" t="s">
        <v>377</v>
      </c>
      <c r="N7" s="13"/>
      <c r="P7" s="12"/>
    </row>
    <row r="8" spans="1:23" ht="15">
      <c r="A8" s="81" t="s">
        <v>280</v>
      </c>
      <c r="B8" s="82" t="s">
        <v>71</v>
      </c>
      <c r="C8" s="83" t="s">
        <v>281</v>
      </c>
      <c r="D8" s="84">
        <v>1</v>
      </c>
      <c r="E8" s="85">
        <v>50</v>
      </c>
      <c r="F8" s="84">
        <v>2</v>
      </c>
      <c r="G8" s="85">
        <v>48</v>
      </c>
      <c r="H8" s="84">
        <v>4</v>
      </c>
      <c r="I8" s="85">
        <v>41</v>
      </c>
      <c r="J8" s="86">
        <f t="shared" si="0"/>
        <v>7</v>
      </c>
      <c r="K8" s="86" t="s">
        <v>388</v>
      </c>
      <c r="L8" s="86">
        <v>12</v>
      </c>
      <c r="M8" s="86" t="s">
        <v>377</v>
      </c>
      <c r="N8" s="18"/>
    </row>
    <row r="9" spans="1:23" ht="14.25">
      <c r="A9" s="29" t="s">
        <v>278</v>
      </c>
      <c r="B9" s="17" t="s">
        <v>37</v>
      </c>
      <c r="C9" s="30" t="s">
        <v>279</v>
      </c>
      <c r="D9" s="72">
        <v>3</v>
      </c>
      <c r="E9" s="73">
        <v>46</v>
      </c>
      <c r="F9" s="64">
        <v>3</v>
      </c>
      <c r="G9" s="65">
        <v>49</v>
      </c>
      <c r="H9" s="64">
        <v>2</v>
      </c>
      <c r="I9" s="65">
        <v>42</v>
      </c>
      <c r="J9" s="60">
        <f t="shared" si="0"/>
        <v>8</v>
      </c>
      <c r="K9" s="69"/>
      <c r="L9" s="67"/>
      <c r="M9" s="74"/>
      <c r="N9" s="13"/>
      <c r="P9" s="12"/>
      <c r="W9"/>
    </row>
    <row r="10" spans="1:23" ht="14.25">
      <c r="A10" s="78" t="s">
        <v>289</v>
      </c>
      <c r="B10" s="79" t="s">
        <v>37</v>
      </c>
      <c r="C10" s="49" t="s">
        <v>290</v>
      </c>
      <c r="D10" s="72">
        <v>4</v>
      </c>
      <c r="E10" s="73">
        <v>40</v>
      </c>
      <c r="F10" s="64">
        <v>2</v>
      </c>
      <c r="G10" s="65">
        <v>48</v>
      </c>
      <c r="H10" s="64">
        <v>3</v>
      </c>
      <c r="I10" s="65">
        <v>46</v>
      </c>
      <c r="J10" s="60">
        <f t="shared" si="0"/>
        <v>9</v>
      </c>
      <c r="K10" s="66"/>
      <c r="L10" s="69"/>
      <c r="M10" s="68"/>
      <c r="N10" s="13"/>
    </row>
    <row r="11" spans="1:23" ht="14.25">
      <c r="A11" s="27" t="s">
        <v>291</v>
      </c>
      <c r="B11" s="23" t="s">
        <v>63</v>
      </c>
      <c r="C11" s="26" t="s">
        <v>292</v>
      </c>
      <c r="D11" s="72">
        <v>3</v>
      </c>
      <c r="E11" s="73">
        <v>48</v>
      </c>
      <c r="F11" s="64">
        <v>3</v>
      </c>
      <c r="G11" s="65">
        <v>45</v>
      </c>
      <c r="H11" s="64">
        <v>4</v>
      </c>
      <c r="I11" s="65">
        <v>44</v>
      </c>
      <c r="J11" s="60">
        <f t="shared" si="0"/>
        <v>10</v>
      </c>
      <c r="K11" s="66"/>
      <c r="L11" s="69"/>
      <c r="M11" s="68"/>
      <c r="N11" s="13"/>
    </row>
    <row r="12" spans="1:23" ht="14.25">
      <c r="A12" s="29" t="s">
        <v>271</v>
      </c>
      <c r="B12" s="17" t="s">
        <v>91</v>
      </c>
      <c r="C12" s="30" t="s">
        <v>365</v>
      </c>
      <c r="D12" s="72">
        <v>3</v>
      </c>
      <c r="E12" s="73">
        <v>46</v>
      </c>
      <c r="F12" s="64">
        <v>4</v>
      </c>
      <c r="G12" s="65">
        <v>41</v>
      </c>
      <c r="H12" s="64">
        <v>3</v>
      </c>
      <c r="I12" s="65">
        <v>44</v>
      </c>
      <c r="J12" s="60">
        <f t="shared" si="0"/>
        <v>10</v>
      </c>
      <c r="K12" s="69"/>
      <c r="L12" s="69"/>
      <c r="M12" s="74"/>
      <c r="N12" s="13"/>
      <c r="P12" s="12"/>
      <c r="W12"/>
    </row>
    <row r="13" spans="1:23" ht="14.25">
      <c r="A13" s="27" t="s">
        <v>293</v>
      </c>
      <c r="B13" s="23" t="s">
        <v>63</v>
      </c>
      <c r="C13" s="26" t="s">
        <v>294</v>
      </c>
      <c r="D13" s="70">
        <v>4</v>
      </c>
      <c r="E13" s="71">
        <v>36</v>
      </c>
      <c r="F13" s="58">
        <v>4</v>
      </c>
      <c r="G13" s="59">
        <v>42</v>
      </c>
      <c r="H13" s="58">
        <v>3</v>
      </c>
      <c r="I13" s="59">
        <v>40</v>
      </c>
      <c r="J13" s="60">
        <f t="shared" si="0"/>
        <v>11</v>
      </c>
      <c r="K13" s="61"/>
      <c r="L13" s="60"/>
      <c r="M13" s="62"/>
      <c r="N13" s="13"/>
    </row>
    <row r="14" spans="1:23" ht="14.25">
      <c r="A14" s="27" t="s">
        <v>370</v>
      </c>
      <c r="B14" s="23" t="s">
        <v>63</v>
      </c>
      <c r="C14" s="30" t="s">
        <v>371</v>
      </c>
      <c r="D14" s="70">
        <v>4</v>
      </c>
      <c r="E14" s="71">
        <v>36</v>
      </c>
      <c r="F14" s="58">
        <v>4</v>
      </c>
      <c r="G14" s="59">
        <v>31</v>
      </c>
      <c r="H14" s="58">
        <v>4</v>
      </c>
      <c r="I14" s="59">
        <v>36</v>
      </c>
      <c r="J14" s="60">
        <f t="shared" si="0"/>
        <v>12</v>
      </c>
      <c r="K14" s="60"/>
      <c r="L14" s="60"/>
      <c r="M14" s="75"/>
      <c r="N14" s="13"/>
      <c r="P14" s="12"/>
      <c r="W14"/>
    </row>
    <row r="15" spans="1:23" ht="14.25">
      <c r="A15" s="29" t="s">
        <v>282</v>
      </c>
      <c r="B15" s="17" t="s">
        <v>91</v>
      </c>
      <c r="C15" s="30" t="s">
        <v>283</v>
      </c>
      <c r="D15" s="70">
        <v>4</v>
      </c>
      <c r="E15" s="71">
        <v>32</v>
      </c>
      <c r="F15" s="58">
        <v>4</v>
      </c>
      <c r="G15" s="59">
        <v>44</v>
      </c>
      <c r="H15" s="58">
        <v>4</v>
      </c>
      <c r="I15" s="59">
        <v>39</v>
      </c>
      <c r="J15" s="60">
        <f t="shared" si="0"/>
        <v>12</v>
      </c>
      <c r="K15" s="60"/>
      <c r="L15" s="63"/>
      <c r="M15" s="75"/>
      <c r="N15" s="13"/>
    </row>
    <row r="16" spans="1:23" ht="14.25">
      <c r="A16" s="27"/>
      <c r="B16" s="23"/>
      <c r="C16" s="26"/>
      <c r="D16" s="70"/>
      <c r="E16" s="71"/>
      <c r="F16" s="58"/>
      <c r="G16" s="59"/>
      <c r="H16" s="58"/>
      <c r="I16" s="59"/>
      <c r="J16" s="60"/>
      <c r="K16" s="61"/>
      <c r="L16" s="60"/>
      <c r="M16" s="62"/>
      <c r="N16" s="13"/>
    </row>
    <row r="17" spans="1:14" ht="14.25">
      <c r="A17" s="27"/>
      <c r="B17" s="23"/>
      <c r="C17" s="26"/>
      <c r="D17" s="70"/>
      <c r="E17" s="71"/>
      <c r="F17" s="58"/>
      <c r="G17" s="59"/>
      <c r="H17" s="58"/>
      <c r="I17" s="59"/>
      <c r="J17" s="60"/>
      <c r="K17" s="61"/>
      <c r="L17" s="60"/>
      <c r="M17" s="62"/>
      <c r="N17" s="13"/>
    </row>
  </sheetData>
  <sortState ref="A3:W8">
    <sortCondition ref="L3:L8"/>
  </sortState>
  <mergeCells count="3">
    <mergeCell ref="D2:E2"/>
    <mergeCell ref="F2:G2"/>
    <mergeCell ref="H2:I2"/>
  </mergeCells>
  <phoneticPr fontId="0" type="noConversion"/>
  <pageMargins left="0.75" right="0.75" top="1" bottom="1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6" sqref="A6:XFD6"/>
    </sheetView>
  </sheetViews>
  <sheetFormatPr defaultRowHeight="12.75"/>
  <cols>
    <col min="1" max="1" width="22" bestFit="1" customWidth="1"/>
    <col min="2" max="2" width="5.5703125" customWidth="1"/>
    <col min="3" max="3" width="18.85546875" bestFit="1" customWidth="1"/>
    <col min="4" max="4" width="8.42578125" customWidth="1"/>
    <col min="5" max="5" width="8.140625" style="2" customWidth="1"/>
    <col min="6" max="6" width="8.85546875" style="2" customWidth="1"/>
    <col min="7" max="13" width="9.140625" style="12"/>
  </cols>
  <sheetData>
    <row r="1" spans="1:13" ht="15.75">
      <c r="A1" s="6" t="s">
        <v>28</v>
      </c>
      <c r="B1" s="6"/>
      <c r="C1" s="7"/>
      <c r="D1" s="8"/>
      <c r="E1" s="8"/>
      <c r="F1" s="8"/>
      <c r="G1" s="9"/>
      <c r="H1" s="9"/>
    </row>
    <row r="2" spans="1:13" s="3" customFormat="1">
      <c r="A2" s="42" t="s">
        <v>6</v>
      </c>
      <c r="B2" s="34"/>
      <c r="C2" s="34" t="s">
        <v>1</v>
      </c>
      <c r="D2" s="32" t="s">
        <v>7</v>
      </c>
      <c r="E2" s="32" t="s">
        <v>8</v>
      </c>
      <c r="F2" s="32" t="s">
        <v>9</v>
      </c>
      <c r="G2" s="33" t="s">
        <v>26</v>
      </c>
      <c r="H2" s="33"/>
      <c r="I2" s="43" t="s">
        <v>27</v>
      </c>
      <c r="J2" s="15"/>
      <c r="K2" s="15"/>
      <c r="L2" s="15"/>
      <c r="M2" s="15"/>
    </row>
    <row r="3" spans="1:13" ht="15">
      <c r="A3" s="17" t="s">
        <v>146</v>
      </c>
      <c r="B3" s="17" t="s">
        <v>155</v>
      </c>
      <c r="C3" s="23" t="s">
        <v>222</v>
      </c>
      <c r="D3" s="45" t="s">
        <v>372</v>
      </c>
      <c r="E3" s="11" t="s">
        <v>372</v>
      </c>
      <c r="F3" s="11" t="s">
        <v>372</v>
      </c>
      <c r="G3" s="11"/>
      <c r="H3" s="11"/>
      <c r="I3" s="93" t="s">
        <v>73</v>
      </c>
    </row>
    <row r="4" spans="1:13" ht="15">
      <c r="A4" s="17" t="s">
        <v>145</v>
      </c>
      <c r="B4" s="17" t="s">
        <v>155</v>
      </c>
      <c r="C4" s="23" t="s">
        <v>252</v>
      </c>
      <c r="D4" s="45" t="s">
        <v>372</v>
      </c>
      <c r="E4" s="11" t="s">
        <v>373</v>
      </c>
      <c r="F4" s="11" t="s">
        <v>372</v>
      </c>
      <c r="G4" s="11"/>
      <c r="H4" s="11"/>
      <c r="I4" s="93" t="s">
        <v>375</v>
      </c>
    </row>
    <row r="5" spans="1:13" ht="15">
      <c r="A5" s="17" t="s">
        <v>67</v>
      </c>
      <c r="B5" s="17" t="s">
        <v>70</v>
      </c>
      <c r="C5" s="17" t="s">
        <v>197</v>
      </c>
      <c r="D5" s="45" t="s">
        <v>372</v>
      </c>
      <c r="E5" s="11" t="s">
        <v>373</v>
      </c>
      <c r="F5" s="11" t="s">
        <v>372</v>
      </c>
      <c r="G5" s="11" t="s">
        <v>372</v>
      </c>
      <c r="H5" s="11"/>
      <c r="I5" s="54" t="s">
        <v>374</v>
      </c>
    </row>
    <row r="6" spans="1:13" ht="15">
      <c r="A6" s="17" t="s">
        <v>87</v>
      </c>
      <c r="B6" s="17" t="s">
        <v>70</v>
      </c>
      <c r="C6" s="17" t="s">
        <v>200</v>
      </c>
      <c r="D6" s="45" t="s">
        <v>373</v>
      </c>
      <c r="E6" s="11" t="s">
        <v>372</v>
      </c>
      <c r="F6" s="11" t="s">
        <v>372</v>
      </c>
      <c r="G6" s="11" t="s">
        <v>373</v>
      </c>
      <c r="H6" s="11"/>
      <c r="I6" s="54" t="s">
        <v>377</v>
      </c>
    </row>
    <row r="7" spans="1:13" ht="15">
      <c r="A7" s="17" t="s">
        <v>125</v>
      </c>
      <c r="B7" s="17" t="s">
        <v>134</v>
      </c>
      <c r="C7" s="17" t="s">
        <v>170</v>
      </c>
      <c r="D7" s="45" t="s">
        <v>372</v>
      </c>
      <c r="E7" s="11" t="s">
        <v>372</v>
      </c>
      <c r="F7" s="11" t="s">
        <v>373</v>
      </c>
      <c r="G7" s="11"/>
      <c r="H7" s="11"/>
      <c r="I7" s="54"/>
    </row>
    <row r="8" spans="1:13" ht="15">
      <c r="A8" s="17" t="s">
        <v>88</v>
      </c>
      <c r="B8" s="17" t="s">
        <v>70</v>
      </c>
      <c r="C8" s="17" t="s">
        <v>199</v>
      </c>
      <c r="D8" s="45" t="s">
        <v>373</v>
      </c>
      <c r="E8" s="11" t="s">
        <v>373</v>
      </c>
      <c r="F8" s="11" t="s">
        <v>372</v>
      </c>
      <c r="G8" s="11"/>
      <c r="H8" s="11"/>
      <c r="I8" s="46"/>
    </row>
    <row r="9" spans="1:13" ht="15">
      <c r="A9" s="17" t="s">
        <v>95</v>
      </c>
      <c r="B9" s="17" t="s">
        <v>56</v>
      </c>
      <c r="C9" s="23" t="s">
        <v>230</v>
      </c>
      <c r="D9" s="45" t="s">
        <v>373</v>
      </c>
      <c r="E9" s="11" t="s">
        <v>373</v>
      </c>
      <c r="F9" s="11" t="s">
        <v>373</v>
      </c>
      <c r="G9" s="11"/>
      <c r="H9" s="11"/>
      <c r="I9" s="46"/>
    </row>
    <row r="10" spans="1:13" ht="15">
      <c r="A10" s="17" t="s">
        <v>143</v>
      </c>
      <c r="B10" s="17" t="s">
        <v>155</v>
      </c>
      <c r="C10" s="23" t="s">
        <v>220</v>
      </c>
      <c r="D10" s="45" t="s">
        <v>373</v>
      </c>
      <c r="E10" s="11" t="s">
        <v>372</v>
      </c>
      <c r="F10" s="11" t="s">
        <v>373</v>
      </c>
      <c r="G10" s="11"/>
      <c r="H10" s="11"/>
      <c r="I10" s="46"/>
    </row>
    <row r="11" spans="1:13" ht="15">
      <c r="A11" s="17" t="s">
        <v>147</v>
      </c>
      <c r="B11" s="17" t="s">
        <v>155</v>
      </c>
      <c r="C11" s="23" t="s">
        <v>224</v>
      </c>
      <c r="D11" s="45" t="s">
        <v>373</v>
      </c>
      <c r="E11" s="11" t="s">
        <v>373</v>
      </c>
      <c r="F11" s="11" t="s">
        <v>373</v>
      </c>
      <c r="G11" s="11"/>
      <c r="H11" s="11"/>
      <c r="I11" s="46"/>
    </row>
    <row r="12" spans="1:13" ht="15">
      <c r="A12" s="17" t="s">
        <v>149</v>
      </c>
      <c r="B12" s="17" t="s">
        <v>155</v>
      </c>
      <c r="C12" s="23" t="s">
        <v>225</v>
      </c>
      <c r="D12" s="45" t="s">
        <v>372</v>
      </c>
      <c r="E12" s="11" t="s">
        <v>372</v>
      </c>
      <c r="F12" s="11" t="s">
        <v>373</v>
      </c>
      <c r="G12" s="11"/>
      <c r="H12" s="11"/>
      <c r="I12" s="93"/>
    </row>
    <row r="13" spans="1:13" ht="15">
      <c r="A13" s="17"/>
      <c r="B13" s="17"/>
      <c r="C13" s="23"/>
      <c r="D13" s="45"/>
      <c r="E13" s="11"/>
      <c r="F13" s="11"/>
      <c r="G13" s="11"/>
      <c r="H13" s="11"/>
      <c r="I13" s="93"/>
    </row>
    <row r="14" spans="1:13" ht="15">
      <c r="A14" s="17"/>
      <c r="B14" s="17"/>
      <c r="C14" s="23"/>
      <c r="D14" s="45"/>
      <c r="E14" s="11"/>
      <c r="F14" s="11"/>
      <c r="G14" s="11"/>
      <c r="H14" s="11"/>
      <c r="I14" s="93"/>
    </row>
    <row r="15" spans="1:13" s="12" customFormat="1" ht="15">
      <c r="A15" s="17"/>
      <c r="B15" s="17"/>
      <c r="C15" s="23"/>
      <c r="D15" s="45"/>
      <c r="E15" s="11"/>
      <c r="F15" s="11"/>
      <c r="G15" s="11"/>
      <c r="H15" s="11"/>
      <c r="I15" s="46"/>
    </row>
    <row r="16" spans="1:13" s="12" customFormat="1" ht="15">
      <c r="A16" s="17"/>
      <c r="B16" s="17"/>
      <c r="C16" s="23"/>
      <c r="D16" s="45"/>
      <c r="E16" s="11"/>
      <c r="F16" s="11"/>
      <c r="G16" s="11"/>
      <c r="H16" s="11"/>
      <c r="I16" s="46"/>
    </row>
    <row r="17" spans="3:6" s="12" customFormat="1">
      <c r="E17" s="13"/>
      <c r="F17" s="13"/>
    </row>
    <row r="18" spans="3:6" s="12" customFormat="1">
      <c r="C18" s="53" t="s">
        <v>376</v>
      </c>
      <c r="E18" s="13"/>
      <c r="F18" s="13"/>
    </row>
    <row r="19" spans="3:6" s="12" customFormat="1">
      <c r="E19" s="13"/>
      <c r="F19" s="13"/>
    </row>
    <row r="20" spans="3:6" s="12" customFormat="1">
      <c r="E20" s="13"/>
      <c r="F20" s="13"/>
    </row>
    <row r="21" spans="3:6" s="12" customFormat="1">
      <c r="E21" s="13"/>
      <c r="F21" s="13"/>
    </row>
    <row r="22" spans="3:6" s="12" customFormat="1">
      <c r="E22" s="13"/>
      <c r="F22" s="13"/>
    </row>
    <row r="23" spans="3:6" s="12" customFormat="1">
      <c r="E23" s="13"/>
      <c r="F23" s="13"/>
    </row>
    <row r="24" spans="3:6" s="12" customFormat="1">
      <c r="E24" s="13"/>
      <c r="F24" s="13"/>
    </row>
    <row r="25" spans="3:6" s="12" customFormat="1">
      <c r="E25" s="13"/>
      <c r="F25" s="13"/>
    </row>
    <row r="26" spans="3:6" s="12" customFormat="1">
      <c r="E26" s="13"/>
      <c r="F26" s="13"/>
    </row>
    <row r="27" spans="3:6" s="12" customFormat="1">
      <c r="E27" s="13"/>
      <c r="F27" s="13"/>
    </row>
    <row r="28" spans="3:6" s="12" customFormat="1">
      <c r="E28" s="13"/>
      <c r="F28" s="13"/>
    </row>
    <row r="29" spans="3:6" s="12" customFormat="1">
      <c r="E29" s="13"/>
      <c r="F29" s="13"/>
    </row>
    <row r="30" spans="3:6" s="12" customFormat="1">
      <c r="E30" s="13"/>
      <c r="F30" s="13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selection activeCell="C16" sqref="C16"/>
    </sheetView>
  </sheetViews>
  <sheetFormatPr defaultRowHeight="12.75"/>
  <cols>
    <col min="1" max="1" width="28.28515625" bestFit="1" customWidth="1"/>
    <col min="2" max="2" width="4" bestFit="1" customWidth="1"/>
    <col min="3" max="3" width="27.140625" bestFit="1" customWidth="1"/>
    <col min="4" max="4" width="9.28515625" customWidth="1"/>
    <col min="5" max="5" width="9.140625" style="2"/>
    <col min="6" max="6" width="8.5703125" style="2" customWidth="1"/>
    <col min="7" max="8" width="9" style="2" customWidth="1"/>
    <col min="9" max="9" width="10.5703125" style="2" customWidth="1"/>
    <col min="10" max="11" width="10.5703125" style="13" customWidth="1"/>
    <col min="12" max="18" width="9.140625" style="12"/>
  </cols>
  <sheetData>
    <row r="1" spans="1:18" ht="15.75">
      <c r="A1" s="6" t="s">
        <v>25</v>
      </c>
      <c r="B1" s="6"/>
      <c r="C1" s="7"/>
      <c r="D1" s="8"/>
      <c r="E1" s="8"/>
      <c r="F1" s="8"/>
      <c r="G1" s="8"/>
      <c r="H1" s="8"/>
      <c r="I1" s="9"/>
    </row>
    <row r="2" spans="1:18" s="3" customFormat="1">
      <c r="A2" s="10" t="s">
        <v>43</v>
      </c>
      <c r="B2" s="34"/>
      <c r="C2" s="34" t="s">
        <v>1</v>
      </c>
      <c r="D2" s="32" t="s">
        <v>7</v>
      </c>
      <c r="E2" s="32" t="s">
        <v>8</v>
      </c>
      <c r="F2" s="32" t="s">
        <v>9</v>
      </c>
      <c r="G2" s="32" t="s">
        <v>26</v>
      </c>
      <c r="H2" s="32"/>
      <c r="I2" s="33" t="s">
        <v>27</v>
      </c>
      <c r="J2" s="14"/>
      <c r="K2" s="14"/>
      <c r="L2" s="15"/>
      <c r="M2" s="15"/>
      <c r="N2" s="15"/>
      <c r="O2" s="15"/>
      <c r="P2" s="15"/>
      <c r="Q2" s="15"/>
      <c r="R2" s="15"/>
    </row>
    <row r="3" spans="1:18" ht="15">
      <c r="A3" s="17" t="s">
        <v>352</v>
      </c>
      <c r="B3" s="17" t="s">
        <v>155</v>
      </c>
      <c r="C3" s="17" t="s">
        <v>353</v>
      </c>
      <c r="D3" s="45" t="s">
        <v>372</v>
      </c>
      <c r="E3" s="11" t="s">
        <v>372</v>
      </c>
      <c r="F3" s="11" t="s">
        <v>372</v>
      </c>
      <c r="G3" s="11" t="s">
        <v>372</v>
      </c>
      <c r="H3" s="11"/>
      <c r="I3" s="11" t="s">
        <v>73</v>
      </c>
    </row>
    <row r="4" spans="1:18" s="12" customFormat="1" ht="15">
      <c r="A4" s="17" t="s">
        <v>358</v>
      </c>
      <c r="B4" s="17" t="s">
        <v>155</v>
      </c>
      <c r="C4" s="17" t="s">
        <v>359</v>
      </c>
      <c r="D4" s="47" t="s">
        <v>372</v>
      </c>
      <c r="E4" s="47" t="s">
        <v>372</v>
      </c>
      <c r="F4" s="47" t="s">
        <v>372</v>
      </c>
      <c r="G4" s="47" t="s">
        <v>373</v>
      </c>
      <c r="H4" s="47"/>
      <c r="I4" s="47" t="s">
        <v>74</v>
      </c>
      <c r="J4" s="13"/>
      <c r="K4" s="13"/>
    </row>
    <row r="5" spans="1:18" ht="15">
      <c r="A5" s="17" t="s">
        <v>344</v>
      </c>
      <c r="B5" s="17" t="s">
        <v>155</v>
      </c>
      <c r="C5" s="17" t="s">
        <v>345</v>
      </c>
      <c r="D5" s="45" t="s">
        <v>372</v>
      </c>
      <c r="E5" s="11" t="s">
        <v>373</v>
      </c>
      <c r="F5" s="11" t="s">
        <v>372</v>
      </c>
      <c r="G5" s="11" t="s">
        <v>372</v>
      </c>
      <c r="H5" s="11"/>
      <c r="I5" s="11" t="s">
        <v>374</v>
      </c>
    </row>
    <row r="6" spans="1:18" ht="15">
      <c r="A6" s="17" t="s">
        <v>356</v>
      </c>
      <c r="B6" s="17" t="s">
        <v>63</v>
      </c>
      <c r="C6" s="17" t="s">
        <v>357</v>
      </c>
      <c r="D6" s="47" t="s">
        <v>373</v>
      </c>
      <c r="E6" s="47" t="s">
        <v>372</v>
      </c>
      <c r="F6" s="47" t="s">
        <v>372</v>
      </c>
      <c r="G6" s="47" t="s">
        <v>373</v>
      </c>
      <c r="H6" s="47"/>
      <c r="I6" s="47" t="s">
        <v>377</v>
      </c>
    </row>
    <row r="7" spans="1:18" ht="15">
      <c r="A7" s="17" t="s">
        <v>338</v>
      </c>
      <c r="B7" s="17" t="s">
        <v>134</v>
      </c>
      <c r="C7" s="17" t="s">
        <v>339</v>
      </c>
      <c r="D7" s="45" t="s">
        <v>373</v>
      </c>
      <c r="E7" s="11" t="s">
        <v>372</v>
      </c>
      <c r="F7" s="11" t="s">
        <v>373</v>
      </c>
      <c r="G7" s="11"/>
      <c r="H7" s="11"/>
      <c r="I7" s="11"/>
    </row>
    <row r="8" spans="1:18" ht="15">
      <c r="A8" s="17" t="s">
        <v>340</v>
      </c>
      <c r="B8" s="23" t="s">
        <v>70</v>
      </c>
      <c r="C8" s="23" t="s">
        <v>341</v>
      </c>
      <c r="D8" s="45" t="s">
        <v>373</v>
      </c>
      <c r="E8" s="11" t="s">
        <v>373</v>
      </c>
      <c r="F8" s="11" t="s">
        <v>373</v>
      </c>
      <c r="G8" s="11"/>
      <c r="H8" s="11"/>
      <c r="I8" s="11"/>
    </row>
    <row r="9" spans="1:18" ht="15">
      <c r="A9" s="17" t="s">
        <v>342</v>
      </c>
      <c r="B9" s="17" t="s">
        <v>56</v>
      </c>
      <c r="C9" s="17" t="s">
        <v>343</v>
      </c>
      <c r="D9" s="45" t="s">
        <v>372</v>
      </c>
      <c r="E9" s="11" t="s">
        <v>373</v>
      </c>
      <c r="F9" s="11" t="s">
        <v>372</v>
      </c>
      <c r="G9" s="11"/>
      <c r="H9" s="11"/>
      <c r="I9" s="11"/>
    </row>
    <row r="10" spans="1:18" ht="15">
      <c r="A10" s="17" t="s">
        <v>276</v>
      </c>
      <c r="B10" s="17" t="s">
        <v>118</v>
      </c>
      <c r="C10" s="17" t="s">
        <v>277</v>
      </c>
      <c r="D10" s="47" t="s">
        <v>373</v>
      </c>
      <c r="E10" s="47" t="s">
        <v>373</v>
      </c>
      <c r="F10" s="47" t="s">
        <v>372</v>
      </c>
      <c r="G10" s="47"/>
      <c r="H10" s="47"/>
      <c r="I10" s="47"/>
    </row>
    <row r="11" spans="1:18" ht="15">
      <c r="A11" s="23" t="s">
        <v>346</v>
      </c>
      <c r="B11" s="17" t="s">
        <v>118</v>
      </c>
      <c r="C11" s="23" t="s">
        <v>347</v>
      </c>
      <c r="D11" s="45" t="s">
        <v>373</v>
      </c>
      <c r="E11" s="11" t="s">
        <v>373</v>
      </c>
      <c r="F11" s="11" t="s">
        <v>372</v>
      </c>
      <c r="G11" s="11"/>
      <c r="H11" s="11"/>
      <c r="I11" s="11"/>
    </row>
    <row r="12" spans="1:18" ht="15">
      <c r="A12" s="17" t="s">
        <v>354</v>
      </c>
      <c r="B12" s="17" t="s">
        <v>118</v>
      </c>
      <c r="C12" s="17" t="s">
        <v>355</v>
      </c>
      <c r="D12" s="47" t="s">
        <v>372</v>
      </c>
      <c r="E12" s="47" t="s">
        <v>373</v>
      </c>
      <c r="F12" s="47" t="s">
        <v>373</v>
      </c>
      <c r="G12" s="47"/>
      <c r="H12" s="47"/>
      <c r="I12" s="47"/>
    </row>
    <row r="13" spans="1:18" ht="15">
      <c r="A13" s="17" t="s">
        <v>362</v>
      </c>
      <c r="B13" s="17" t="s">
        <v>118</v>
      </c>
      <c r="C13" s="17" t="s">
        <v>363</v>
      </c>
      <c r="D13" s="47" t="s">
        <v>373</v>
      </c>
      <c r="E13" s="47" t="s">
        <v>372</v>
      </c>
      <c r="F13" s="47" t="s">
        <v>373</v>
      </c>
      <c r="G13" s="47"/>
      <c r="H13" s="47"/>
      <c r="I13" s="47"/>
    </row>
    <row r="14" spans="1:18" ht="15">
      <c r="A14" s="17" t="s">
        <v>360</v>
      </c>
      <c r="B14" s="17" t="s">
        <v>118</v>
      </c>
      <c r="C14" s="17" t="s">
        <v>361</v>
      </c>
      <c r="D14" s="47" t="s">
        <v>372</v>
      </c>
      <c r="E14" s="47" t="s">
        <v>372</v>
      </c>
      <c r="F14" s="47" t="s">
        <v>373</v>
      </c>
      <c r="G14" s="47"/>
      <c r="H14" s="47"/>
      <c r="I14" s="47"/>
    </row>
    <row r="15" spans="1:18" ht="15">
      <c r="A15" s="17" t="s">
        <v>348</v>
      </c>
      <c r="B15" s="23" t="s">
        <v>37</v>
      </c>
      <c r="C15" s="23" t="s">
        <v>349</v>
      </c>
      <c r="D15" s="45" t="s">
        <v>373</v>
      </c>
      <c r="E15" s="11" t="s">
        <v>373</v>
      </c>
      <c r="F15" s="11" t="s">
        <v>373</v>
      </c>
      <c r="G15" s="11"/>
      <c r="H15" s="11"/>
      <c r="I15" s="11"/>
    </row>
    <row r="16" spans="1:18" ht="15">
      <c r="A16" s="17" t="s">
        <v>350</v>
      </c>
      <c r="B16" s="17" t="s">
        <v>92</v>
      </c>
      <c r="C16" s="17" t="s">
        <v>351</v>
      </c>
      <c r="D16" s="45" t="s">
        <v>372</v>
      </c>
      <c r="E16" s="11" t="s">
        <v>372</v>
      </c>
      <c r="F16" s="11" t="s">
        <v>373</v>
      </c>
      <c r="G16" s="11"/>
      <c r="H16" s="11"/>
      <c r="I16" s="11"/>
    </row>
    <row r="17" spans="1:9" ht="15">
      <c r="A17" s="17"/>
      <c r="B17" s="17"/>
      <c r="C17" s="17"/>
      <c r="D17" s="47"/>
      <c r="E17" s="47"/>
      <c r="F17" s="47"/>
      <c r="G17" s="47"/>
      <c r="H17" s="47"/>
      <c r="I17" s="47"/>
    </row>
    <row r="18" spans="1:9" ht="15">
      <c r="A18" s="17"/>
      <c r="B18" s="17"/>
      <c r="C18" s="17"/>
      <c r="D18" s="47"/>
      <c r="E18" s="47"/>
      <c r="F18" s="47"/>
      <c r="G18" s="47"/>
      <c r="H18" s="47"/>
      <c r="I18" s="47"/>
    </row>
    <row r="20" spans="1:9">
      <c r="C20" s="4" t="s">
        <v>378</v>
      </c>
    </row>
  </sheetData>
  <sortState ref="A3:R17">
    <sortCondition ref="B3:B17"/>
  </sortState>
  <phoneticPr fontId="0" type="noConversion"/>
  <pageMargins left="0.75" right="0.75" top="1" bottom="1" header="0.5" footer="0.5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A2" sqref="A2"/>
    </sheetView>
  </sheetViews>
  <sheetFormatPr defaultRowHeight="12.75"/>
  <cols>
    <col min="1" max="1" width="25.140625" bestFit="1" customWidth="1"/>
    <col min="2" max="2" width="4" bestFit="1" customWidth="1"/>
    <col min="3" max="3" width="35.42578125" bestFit="1" customWidth="1"/>
    <col min="8" max="8" width="9.28515625" customWidth="1"/>
    <col min="9" max="9" width="13.7109375" customWidth="1"/>
  </cols>
  <sheetData>
    <row r="1" spans="1:9">
      <c r="A1" s="1" t="s">
        <v>250</v>
      </c>
    </row>
    <row r="2" spans="1:9">
      <c r="A2" s="10" t="s">
        <v>43</v>
      </c>
      <c r="B2" s="34"/>
      <c r="C2" s="34" t="s">
        <v>1</v>
      </c>
      <c r="D2" s="32" t="s">
        <v>7</v>
      </c>
      <c r="E2" s="32" t="s">
        <v>8</v>
      </c>
      <c r="F2" s="32" t="s">
        <v>9</v>
      </c>
      <c r="G2" s="32" t="s">
        <v>26</v>
      </c>
      <c r="H2" s="32"/>
      <c r="I2" s="33" t="s">
        <v>27</v>
      </c>
    </row>
    <row r="3" spans="1:9" ht="15">
      <c r="A3" s="17" t="s">
        <v>322</v>
      </c>
      <c r="B3" s="17" t="s">
        <v>134</v>
      </c>
      <c r="C3" s="17" t="s">
        <v>323</v>
      </c>
      <c r="D3" s="47" t="s">
        <v>372</v>
      </c>
      <c r="E3" s="47" t="s">
        <v>372</v>
      </c>
      <c r="F3" s="47" t="s">
        <v>372</v>
      </c>
      <c r="G3" s="47" t="s">
        <v>372</v>
      </c>
      <c r="H3" s="47"/>
      <c r="I3" s="76" t="s">
        <v>73</v>
      </c>
    </row>
    <row r="4" spans="1:9" ht="15">
      <c r="A4" s="17" t="s">
        <v>324</v>
      </c>
      <c r="B4" s="17" t="s">
        <v>56</v>
      </c>
      <c r="C4" s="17" t="s">
        <v>325</v>
      </c>
      <c r="D4" s="47" t="s">
        <v>372</v>
      </c>
      <c r="E4" s="47" t="s">
        <v>372</v>
      </c>
      <c r="F4" s="47" t="s">
        <v>372</v>
      </c>
      <c r="G4" s="47" t="s">
        <v>373</v>
      </c>
      <c r="H4" s="47"/>
      <c r="I4" s="76" t="s">
        <v>74</v>
      </c>
    </row>
    <row r="5" spans="1:9" ht="15">
      <c r="A5" s="17" t="s">
        <v>269</v>
      </c>
      <c r="B5" s="17" t="s">
        <v>134</v>
      </c>
      <c r="C5" s="17" t="s">
        <v>270</v>
      </c>
      <c r="D5" s="47" t="s">
        <v>372</v>
      </c>
      <c r="E5" s="47" t="s">
        <v>372</v>
      </c>
      <c r="F5" s="47" t="s">
        <v>372</v>
      </c>
      <c r="G5" s="47" t="s">
        <v>372</v>
      </c>
      <c r="H5" s="47"/>
      <c r="I5" s="76" t="s">
        <v>374</v>
      </c>
    </row>
    <row r="6" spans="1:9" ht="15">
      <c r="A6" s="17" t="s">
        <v>280</v>
      </c>
      <c r="B6" s="17" t="s">
        <v>71</v>
      </c>
      <c r="C6" s="17" t="s">
        <v>281</v>
      </c>
      <c r="D6" s="47" t="s">
        <v>372</v>
      </c>
      <c r="E6" s="47" t="s">
        <v>372</v>
      </c>
      <c r="F6" s="47" t="s">
        <v>372</v>
      </c>
      <c r="G6" s="47" t="s">
        <v>373</v>
      </c>
      <c r="H6" s="47"/>
      <c r="I6" s="76" t="s">
        <v>377</v>
      </c>
    </row>
    <row r="7" spans="1:9" ht="15">
      <c r="A7" s="17" t="s">
        <v>296</v>
      </c>
      <c r="B7" s="17" t="s">
        <v>134</v>
      </c>
      <c r="C7" s="17" t="s">
        <v>295</v>
      </c>
      <c r="D7" s="45" t="s">
        <v>372</v>
      </c>
      <c r="E7" s="11" t="s">
        <v>373</v>
      </c>
      <c r="F7" s="11" t="s">
        <v>373</v>
      </c>
      <c r="G7" s="11"/>
      <c r="H7" s="11"/>
      <c r="I7" s="48"/>
    </row>
    <row r="8" spans="1:9" ht="15">
      <c r="A8" s="17" t="s">
        <v>297</v>
      </c>
      <c r="B8" s="23" t="s">
        <v>91</v>
      </c>
      <c r="C8" s="24" t="s">
        <v>298</v>
      </c>
      <c r="D8" s="45" t="s">
        <v>372</v>
      </c>
      <c r="E8" s="11" t="s">
        <v>373</v>
      </c>
      <c r="F8" s="11" t="s">
        <v>372</v>
      </c>
      <c r="G8" s="11"/>
      <c r="H8" s="11"/>
      <c r="I8" s="48"/>
    </row>
    <row r="9" spans="1:9" ht="15">
      <c r="A9" s="17" t="s">
        <v>299</v>
      </c>
      <c r="B9" s="17" t="s">
        <v>56</v>
      </c>
      <c r="C9" s="17" t="s">
        <v>300</v>
      </c>
      <c r="D9" s="45" t="s">
        <v>372</v>
      </c>
      <c r="E9" s="11" t="s">
        <v>372</v>
      </c>
      <c r="F9" s="11" t="s">
        <v>373</v>
      </c>
      <c r="G9" s="11"/>
      <c r="H9" s="11"/>
      <c r="I9" s="48"/>
    </row>
    <row r="10" spans="1:9" ht="15">
      <c r="A10" s="17" t="s">
        <v>301</v>
      </c>
      <c r="B10" s="17" t="s">
        <v>302</v>
      </c>
      <c r="C10" s="17" t="s">
        <v>303</v>
      </c>
      <c r="D10" s="45" t="s">
        <v>373</v>
      </c>
      <c r="E10" s="11" t="s">
        <v>372</v>
      </c>
      <c r="F10" s="11" t="s">
        <v>372</v>
      </c>
      <c r="G10" s="11"/>
      <c r="H10" s="11"/>
      <c r="I10" s="48"/>
    </row>
    <row r="11" spans="1:9" ht="15">
      <c r="A11" s="23" t="s">
        <v>304</v>
      </c>
      <c r="B11" s="17" t="s">
        <v>155</v>
      </c>
      <c r="C11" s="23" t="s">
        <v>305</v>
      </c>
      <c r="D11" s="45" t="s">
        <v>373</v>
      </c>
      <c r="E11" s="11" t="s">
        <v>372</v>
      </c>
      <c r="F11" s="11" t="s">
        <v>373</v>
      </c>
      <c r="G11" s="11"/>
      <c r="H11" s="11"/>
      <c r="I11" s="48"/>
    </row>
    <row r="12" spans="1:9" ht="15">
      <c r="A12" s="17" t="s">
        <v>306</v>
      </c>
      <c r="B12" s="17" t="s">
        <v>63</v>
      </c>
      <c r="C12" s="17" t="s">
        <v>307</v>
      </c>
      <c r="D12" s="45" t="s">
        <v>380</v>
      </c>
      <c r="E12" s="11" t="s">
        <v>373</v>
      </c>
      <c r="F12" s="11" t="s">
        <v>372</v>
      </c>
      <c r="G12" s="11"/>
      <c r="H12" s="11"/>
      <c r="I12" s="48"/>
    </row>
    <row r="13" spans="1:9" ht="15">
      <c r="A13" s="17" t="s">
        <v>308</v>
      </c>
      <c r="B13" s="23" t="s">
        <v>37</v>
      </c>
      <c r="C13" s="23" t="s">
        <v>309</v>
      </c>
      <c r="D13" s="45" t="s">
        <v>373</v>
      </c>
      <c r="E13" s="11" t="s">
        <v>373</v>
      </c>
      <c r="F13" s="11" t="s">
        <v>372</v>
      </c>
      <c r="G13" s="11"/>
      <c r="H13" s="11"/>
      <c r="I13" s="48"/>
    </row>
    <row r="14" spans="1:9" ht="15">
      <c r="A14" s="17" t="s">
        <v>310</v>
      </c>
      <c r="B14" s="17" t="s">
        <v>92</v>
      </c>
      <c r="C14" s="17" t="s">
        <v>311</v>
      </c>
      <c r="D14" s="45" t="s">
        <v>373</v>
      </c>
      <c r="E14" s="11" t="s">
        <v>373</v>
      </c>
      <c r="F14" s="11" t="s">
        <v>373</v>
      </c>
      <c r="G14" s="11"/>
      <c r="H14" s="11"/>
      <c r="I14" s="48"/>
    </row>
    <row r="15" spans="1:9" ht="15">
      <c r="A15" s="17" t="s">
        <v>312</v>
      </c>
      <c r="B15" s="17" t="s">
        <v>71</v>
      </c>
      <c r="C15" s="17" t="s">
        <v>313</v>
      </c>
      <c r="D15" s="45" t="s">
        <v>372</v>
      </c>
      <c r="E15" s="11" t="s">
        <v>373</v>
      </c>
      <c r="F15" s="11" t="s">
        <v>372</v>
      </c>
      <c r="G15" s="11"/>
      <c r="H15" s="11"/>
      <c r="I15" s="48"/>
    </row>
    <row r="16" spans="1:9" ht="15">
      <c r="A16" s="17" t="s">
        <v>314</v>
      </c>
      <c r="B16" s="17" t="s">
        <v>56</v>
      </c>
      <c r="C16" s="17" t="s">
        <v>315</v>
      </c>
      <c r="D16" s="47" t="s">
        <v>372</v>
      </c>
      <c r="E16" s="47" t="s">
        <v>373</v>
      </c>
      <c r="F16" s="47" t="s">
        <v>373</v>
      </c>
      <c r="G16" s="47"/>
      <c r="H16" s="47"/>
      <c r="I16" s="76"/>
    </row>
    <row r="17" spans="1:9" ht="15">
      <c r="A17" s="17" t="s">
        <v>317</v>
      </c>
      <c r="B17" s="17" t="s">
        <v>142</v>
      </c>
      <c r="C17" s="17" t="s">
        <v>316</v>
      </c>
      <c r="D17" s="47" t="s">
        <v>373</v>
      </c>
      <c r="E17" s="47" t="s">
        <v>372</v>
      </c>
      <c r="F17" s="47" t="s">
        <v>373</v>
      </c>
      <c r="G17" s="47"/>
      <c r="H17" s="47"/>
      <c r="I17" s="76"/>
    </row>
    <row r="18" spans="1:9" ht="15">
      <c r="A18" s="17" t="s">
        <v>318</v>
      </c>
      <c r="B18" s="17" t="s">
        <v>63</v>
      </c>
      <c r="C18" s="17" t="s">
        <v>319</v>
      </c>
      <c r="D18" s="47" t="s">
        <v>372</v>
      </c>
      <c r="E18" s="47" t="s">
        <v>373</v>
      </c>
      <c r="F18" s="47" t="s">
        <v>372</v>
      </c>
      <c r="G18" s="47"/>
      <c r="H18" s="47"/>
      <c r="I18" s="76"/>
    </row>
    <row r="19" spans="1:9" ht="15">
      <c r="A19" s="17" t="s">
        <v>320</v>
      </c>
      <c r="B19" s="17" t="s">
        <v>37</v>
      </c>
      <c r="C19" s="17" t="s">
        <v>321</v>
      </c>
      <c r="D19" s="47" t="s">
        <v>372</v>
      </c>
      <c r="E19" s="47" t="s">
        <v>372</v>
      </c>
      <c r="F19" s="47" t="s">
        <v>373</v>
      </c>
      <c r="G19" s="47"/>
      <c r="H19" s="47"/>
      <c r="I19" s="76"/>
    </row>
    <row r="20" spans="1:9" ht="15">
      <c r="A20" s="17" t="s">
        <v>326</v>
      </c>
      <c r="B20" s="17" t="s">
        <v>142</v>
      </c>
      <c r="C20" s="17" t="s">
        <v>327</v>
      </c>
      <c r="D20" s="47" t="s">
        <v>372</v>
      </c>
      <c r="E20" s="47" t="s">
        <v>372</v>
      </c>
      <c r="F20" s="47" t="s">
        <v>373</v>
      </c>
      <c r="G20" s="47"/>
      <c r="H20" s="47"/>
      <c r="I20" s="76"/>
    </row>
    <row r="21" spans="1:9" ht="15">
      <c r="A21" s="17" t="s">
        <v>382</v>
      </c>
      <c r="B21" s="17" t="s">
        <v>63</v>
      </c>
      <c r="C21" s="17" t="s">
        <v>381</v>
      </c>
      <c r="D21" s="47" t="s">
        <v>373</v>
      </c>
      <c r="E21" s="47" t="s">
        <v>373</v>
      </c>
      <c r="F21" s="47" t="s">
        <v>373</v>
      </c>
      <c r="G21" s="47"/>
      <c r="H21" s="47"/>
      <c r="I21" s="76"/>
    </row>
    <row r="22" spans="1:9" ht="15">
      <c r="A22" s="17" t="s">
        <v>328</v>
      </c>
      <c r="B22" s="17" t="s">
        <v>37</v>
      </c>
      <c r="C22" s="17" t="s">
        <v>329</v>
      </c>
      <c r="D22" s="47" t="s">
        <v>372</v>
      </c>
      <c r="E22" s="47" t="s">
        <v>373</v>
      </c>
      <c r="F22" s="47" t="s">
        <v>373</v>
      </c>
      <c r="G22" s="47"/>
      <c r="H22" s="47"/>
      <c r="I22" s="76"/>
    </row>
    <row r="23" spans="1:9" ht="15">
      <c r="A23" s="17" t="s">
        <v>330</v>
      </c>
      <c r="B23" s="17" t="s">
        <v>63</v>
      </c>
      <c r="C23" s="17" t="s">
        <v>331</v>
      </c>
      <c r="D23" s="47" t="s">
        <v>373</v>
      </c>
      <c r="E23" s="47" t="s">
        <v>373</v>
      </c>
      <c r="F23" s="47" t="s">
        <v>380</v>
      </c>
      <c r="G23" s="47"/>
      <c r="H23" s="47"/>
      <c r="I23" s="76"/>
    </row>
    <row r="24" spans="1:9" ht="15">
      <c r="A24" s="17" t="s">
        <v>289</v>
      </c>
      <c r="B24" s="17" t="s">
        <v>37</v>
      </c>
      <c r="C24" s="17" t="s">
        <v>290</v>
      </c>
      <c r="D24" s="47" t="s">
        <v>373</v>
      </c>
      <c r="E24" s="47" t="s">
        <v>372</v>
      </c>
      <c r="F24" s="47" t="s">
        <v>373</v>
      </c>
      <c r="G24" s="47"/>
      <c r="H24" s="47"/>
      <c r="I24" s="76"/>
    </row>
    <row r="25" spans="1:9" ht="15">
      <c r="A25" s="17" t="s">
        <v>332</v>
      </c>
      <c r="B25" s="17" t="s">
        <v>134</v>
      </c>
      <c r="C25" s="17" t="s">
        <v>333</v>
      </c>
      <c r="D25" s="47" t="s">
        <v>373</v>
      </c>
      <c r="E25" s="47" t="s">
        <v>372</v>
      </c>
      <c r="F25" s="47" t="s">
        <v>372</v>
      </c>
      <c r="G25" s="47"/>
      <c r="H25" s="47"/>
      <c r="I25" s="76"/>
    </row>
    <row r="26" spans="1:9" ht="15">
      <c r="A26" s="17" t="s">
        <v>291</v>
      </c>
      <c r="B26" s="17" t="s">
        <v>63</v>
      </c>
      <c r="C26" s="17" t="s">
        <v>292</v>
      </c>
      <c r="D26" s="47" t="s">
        <v>373</v>
      </c>
      <c r="E26" s="47" t="s">
        <v>373</v>
      </c>
      <c r="F26" s="47" t="s">
        <v>373</v>
      </c>
      <c r="G26" s="47"/>
      <c r="H26" s="47"/>
      <c r="I26" s="76"/>
    </row>
    <row r="27" spans="1:9" ht="15">
      <c r="A27" s="17" t="s">
        <v>334</v>
      </c>
      <c r="B27" s="17" t="s">
        <v>37</v>
      </c>
      <c r="C27" s="17" t="s">
        <v>335</v>
      </c>
      <c r="D27" s="47" t="s">
        <v>373</v>
      </c>
      <c r="E27" s="47" t="s">
        <v>372</v>
      </c>
      <c r="F27" s="47" t="s">
        <v>373</v>
      </c>
      <c r="G27" s="47"/>
      <c r="H27" s="47"/>
      <c r="I27" s="76"/>
    </row>
    <row r="28" spans="1:9" ht="15">
      <c r="A28" s="17" t="s">
        <v>336</v>
      </c>
      <c r="B28" s="17" t="s">
        <v>63</v>
      </c>
      <c r="C28" s="17" t="s">
        <v>337</v>
      </c>
      <c r="D28" s="47" t="s">
        <v>373</v>
      </c>
      <c r="E28" s="47" t="s">
        <v>373</v>
      </c>
      <c r="F28" s="47" t="s">
        <v>372</v>
      </c>
      <c r="G28" s="47"/>
      <c r="H28" s="47"/>
      <c r="I28" s="76"/>
    </row>
    <row r="29" spans="1:9" ht="15">
      <c r="A29" s="17" t="s">
        <v>288</v>
      </c>
      <c r="B29" s="17" t="s">
        <v>63</v>
      </c>
      <c r="C29" s="17" t="s">
        <v>383</v>
      </c>
      <c r="D29" s="47" t="s">
        <v>373</v>
      </c>
      <c r="E29" s="47" t="s">
        <v>380</v>
      </c>
      <c r="F29" s="47" t="s">
        <v>372</v>
      </c>
      <c r="G29" s="47"/>
      <c r="H29" s="47"/>
      <c r="I29" s="76"/>
    </row>
    <row r="30" spans="1:9" ht="15">
      <c r="A30" s="17"/>
      <c r="B30" s="17"/>
      <c r="C30" s="17"/>
      <c r="D30" s="47"/>
      <c r="E30" s="47"/>
      <c r="F30" s="47"/>
      <c r="G30" s="47"/>
      <c r="H30" s="47"/>
      <c r="I30" s="76"/>
    </row>
    <row r="32" spans="1:9" ht="14.25">
      <c r="C32" s="49" t="s">
        <v>379</v>
      </c>
    </row>
  </sheetData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Q15"/>
  <sheetViews>
    <sheetView zoomScaleNormal="100" workbookViewId="0">
      <selection activeCell="R5" sqref="R5"/>
    </sheetView>
  </sheetViews>
  <sheetFormatPr defaultRowHeight="12.75"/>
  <cols>
    <col min="1" max="1" width="17" customWidth="1"/>
    <col min="2" max="2" width="4" bestFit="1" customWidth="1"/>
    <col min="3" max="3" width="27.140625" bestFit="1" customWidth="1"/>
    <col min="4" max="15" width="5.42578125" style="2" customWidth="1"/>
    <col min="16" max="16" width="6.5703125" style="2" bestFit="1" customWidth="1"/>
    <col min="17" max="17" width="6.140625" style="50" customWidth="1"/>
  </cols>
  <sheetData>
    <row r="1" spans="1:17">
      <c r="A1" s="36" t="s">
        <v>38</v>
      </c>
    </row>
    <row r="2" spans="1:17">
      <c r="A2" s="44" t="s">
        <v>6</v>
      </c>
      <c r="B2" s="25"/>
      <c r="C2" s="25" t="s">
        <v>1</v>
      </c>
      <c r="D2" s="51" t="s">
        <v>2</v>
      </c>
      <c r="E2" s="51" t="s">
        <v>4</v>
      </c>
      <c r="F2" s="51" t="s">
        <v>29</v>
      </c>
      <c r="G2" s="51" t="s">
        <v>30</v>
      </c>
      <c r="H2" s="51" t="s">
        <v>31</v>
      </c>
      <c r="I2" s="51" t="s">
        <v>3</v>
      </c>
      <c r="J2" s="51" t="s">
        <v>32</v>
      </c>
      <c r="K2" s="51" t="s">
        <v>33</v>
      </c>
      <c r="L2" s="51" t="s">
        <v>34</v>
      </c>
      <c r="M2" s="51" t="s">
        <v>35</v>
      </c>
      <c r="N2" s="51" t="s">
        <v>22</v>
      </c>
      <c r="O2" s="51" t="s">
        <v>23</v>
      </c>
      <c r="P2" s="51" t="s">
        <v>366</v>
      </c>
      <c r="Q2" s="51" t="s">
        <v>12</v>
      </c>
    </row>
    <row r="3" spans="1:17" ht="14.25">
      <c r="A3" s="57" t="s">
        <v>145</v>
      </c>
      <c r="B3" s="56" t="s">
        <v>155</v>
      </c>
      <c r="C3" s="17" t="s">
        <v>252</v>
      </c>
      <c r="D3" s="38"/>
      <c r="E3" s="38"/>
      <c r="F3" s="38"/>
      <c r="G3" s="38"/>
      <c r="H3" s="38">
        <v>2</v>
      </c>
      <c r="I3" s="38">
        <v>10</v>
      </c>
      <c r="J3" s="38"/>
      <c r="K3" s="38"/>
      <c r="L3" s="38">
        <v>10</v>
      </c>
      <c r="M3" s="38">
        <v>5</v>
      </c>
      <c r="N3" s="38">
        <v>7</v>
      </c>
      <c r="O3" s="38"/>
      <c r="P3" s="38"/>
      <c r="Q3" s="51">
        <f t="shared" ref="Q3:Q14" si="0">SUM(D3:P3)</f>
        <v>34</v>
      </c>
    </row>
    <row r="4" spans="1:17" ht="14.25">
      <c r="A4" s="57" t="s">
        <v>87</v>
      </c>
      <c r="B4" s="56" t="s">
        <v>70</v>
      </c>
      <c r="C4" s="17" t="s">
        <v>200</v>
      </c>
      <c r="D4" s="38">
        <v>2</v>
      </c>
      <c r="E4" s="38">
        <v>2</v>
      </c>
      <c r="F4" s="38"/>
      <c r="G4" s="38">
        <v>10</v>
      </c>
      <c r="H4" s="38"/>
      <c r="I4" s="38">
        <v>2</v>
      </c>
      <c r="J4" s="38"/>
      <c r="K4" s="38">
        <v>2</v>
      </c>
      <c r="L4" s="38"/>
      <c r="M4" s="38"/>
      <c r="N4" s="38">
        <v>2</v>
      </c>
      <c r="O4" s="38"/>
      <c r="P4" s="38"/>
      <c r="Q4" s="51">
        <f t="shared" si="0"/>
        <v>20</v>
      </c>
    </row>
    <row r="5" spans="1:17" ht="14.25">
      <c r="A5" s="55" t="s">
        <v>99</v>
      </c>
      <c r="B5" s="56" t="s">
        <v>56</v>
      </c>
      <c r="C5" s="23" t="s">
        <v>235</v>
      </c>
      <c r="D5" s="54"/>
      <c r="E5" s="54"/>
      <c r="F5" s="38">
        <v>7</v>
      </c>
      <c r="G5" s="38"/>
      <c r="H5" s="38"/>
      <c r="I5" s="38"/>
      <c r="J5" s="38">
        <v>2</v>
      </c>
      <c r="K5" s="38"/>
      <c r="L5" s="38"/>
      <c r="M5" s="38"/>
      <c r="N5" s="38"/>
      <c r="O5" s="38"/>
      <c r="P5" s="38">
        <v>7</v>
      </c>
      <c r="Q5" s="51">
        <f t="shared" si="0"/>
        <v>16</v>
      </c>
    </row>
    <row r="6" spans="1:17" ht="14.25">
      <c r="A6" s="57" t="s">
        <v>64</v>
      </c>
      <c r="B6" s="56" t="s">
        <v>63</v>
      </c>
      <c r="C6" s="17" t="s">
        <v>255</v>
      </c>
      <c r="D6" s="38"/>
      <c r="E6" s="38"/>
      <c r="F6" s="38"/>
      <c r="G6" s="38"/>
      <c r="H6" s="38"/>
      <c r="I6" s="38">
        <v>5</v>
      </c>
      <c r="J6" s="38"/>
      <c r="K6" s="38"/>
      <c r="L6" s="38">
        <v>7</v>
      </c>
      <c r="M6" s="38"/>
      <c r="N6" s="38"/>
      <c r="O6" s="38"/>
      <c r="P6" s="38"/>
      <c r="Q6" s="51">
        <f t="shared" si="0"/>
        <v>12</v>
      </c>
    </row>
    <row r="7" spans="1:17" ht="14.25">
      <c r="A7" s="30" t="s">
        <v>57</v>
      </c>
      <c r="B7" s="17" t="s">
        <v>56</v>
      </c>
      <c r="C7" s="17" t="s">
        <v>237</v>
      </c>
      <c r="D7" s="38"/>
      <c r="E7" s="38"/>
      <c r="F7" s="38"/>
      <c r="G7" s="38">
        <v>5</v>
      </c>
      <c r="H7" s="38"/>
      <c r="I7" s="38"/>
      <c r="J7" s="38">
        <v>5</v>
      </c>
      <c r="K7" s="38"/>
      <c r="L7" s="38"/>
      <c r="M7" s="38"/>
      <c r="N7" s="38"/>
      <c r="O7" s="38"/>
      <c r="P7" s="38"/>
      <c r="Q7" s="51">
        <f t="shared" si="0"/>
        <v>10</v>
      </c>
    </row>
    <row r="8" spans="1:17" ht="14.25">
      <c r="A8" s="30" t="s">
        <v>90</v>
      </c>
      <c r="B8" s="17" t="s">
        <v>91</v>
      </c>
      <c r="C8" s="17" t="s">
        <v>364</v>
      </c>
      <c r="D8" s="38"/>
      <c r="E8" s="38">
        <v>5</v>
      </c>
      <c r="F8" s="38">
        <v>2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51">
        <f t="shared" si="0"/>
        <v>7</v>
      </c>
    </row>
    <row r="9" spans="1:17" ht="14.25">
      <c r="A9" s="30" t="s">
        <v>68</v>
      </c>
      <c r="B9" s="17" t="s">
        <v>56</v>
      </c>
      <c r="C9" s="17" t="s">
        <v>232</v>
      </c>
      <c r="D9" s="38"/>
      <c r="E9" s="38"/>
      <c r="F9" s="38"/>
      <c r="G9" s="38"/>
      <c r="H9" s="38"/>
      <c r="I9" s="38"/>
      <c r="J9" s="38"/>
      <c r="K9" s="38"/>
      <c r="L9" s="38"/>
      <c r="M9" s="38">
        <v>2</v>
      </c>
      <c r="N9" s="38"/>
      <c r="O9" s="38"/>
      <c r="P9" s="38"/>
      <c r="Q9" s="51">
        <f t="shared" si="0"/>
        <v>2</v>
      </c>
    </row>
    <row r="10" spans="1:17" ht="14.25">
      <c r="A10" s="57" t="s">
        <v>157</v>
      </c>
      <c r="B10" s="56" t="s">
        <v>63</v>
      </c>
      <c r="C10" s="17" t="s">
        <v>254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51">
        <f t="shared" si="0"/>
        <v>0</v>
      </c>
    </row>
    <row r="11" spans="1:17" ht="14.25">
      <c r="A11" s="57" t="s">
        <v>42</v>
      </c>
      <c r="B11" s="56" t="s">
        <v>37</v>
      </c>
      <c r="C11" s="17" t="s">
        <v>247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51">
        <f t="shared" si="0"/>
        <v>0</v>
      </c>
    </row>
    <row r="12" spans="1:17" ht="14.25">
      <c r="A12" s="57" t="s">
        <v>126</v>
      </c>
      <c r="B12" s="56" t="s">
        <v>134</v>
      </c>
      <c r="C12" s="23" t="s">
        <v>251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51">
        <f t="shared" si="0"/>
        <v>0</v>
      </c>
    </row>
    <row r="13" spans="1:17" ht="14.25">
      <c r="A13" s="30" t="s">
        <v>107</v>
      </c>
      <c r="B13" s="17" t="s">
        <v>37</v>
      </c>
      <c r="C13" s="17" t="s">
        <v>249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51">
        <f t="shared" si="0"/>
        <v>0</v>
      </c>
    </row>
    <row r="14" spans="1:17" ht="14.25">
      <c r="A14" s="56" t="s">
        <v>162</v>
      </c>
      <c r="B14" s="56" t="s">
        <v>63</v>
      </c>
      <c r="C14" s="17" t="s">
        <v>260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51">
        <f t="shared" si="0"/>
        <v>0</v>
      </c>
    </row>
    <row r="15" spans="1:17" ht="14.25">
      <c r="A15" s="17"/>
      <c r="B15" s="17"/>
      <c r="C15" s="17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51"/>
    </row>
  </sheetData>
  <sortState ref="A3:Q14">
    <sortCondition descending="1" ref="Q3:Q14"/>
  </sortState>
  <phoneticPr fontId="0" type="noConversion"/>
  <pageMargins left="0.25" right="0.25" top="0.75" bottom="0.75" header="0.3" footer="0.3"/>
  <pageSetup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15"/>
  <sheetViews>
    <sheetView tabSelected="1" zoomScaleNormal="100" workbookViewId="0">
      <selection activeCell="R13" sqref="R13"/>
    </sheetView>
  </sheetViews>
  <sheetFormatPr defaultRowHeight="12.75"/>
  <cols>
    <col min="1" max="1" width="17" customWidth="1"/>
    <col min="2" max="14" width="5.42578125" style="2" customWidth="1"/>
    <col min="15" max="15" width="6.5703125" style="2" bestFit="1" customWidth="1"/>
    <col min="16" max="16" width="6.140625" style="50" customWidth="1"/>
  </cols>
  <sheetData>
    <row r="1" spans="1:16">
      <c r="A1" s="36" t="s">
        <v>416</v>
      </c>
    </row>
    <row r="2" spans="1:16">
      <c r="A2" s="44" t="s">
        <v>0</v>
      </c>
      <c r="B2" s="51" t="s">
        <v>2</v>
      </c>
      <c r="C2" s="51" t="s">
        <v>4</v>
      </c>
      <c r="D2" s="51" t="s">
        <v>29</v>
      </c>
      <c r="E2" s="51" t="s">
        <v>30</v>
      </c>
      <c r="F2" s="51" t="s">
        <v>31</v>
      </c>
      <c r="G2" s="51" t="s">
        <v>3</v>
      </c>
      <c r="H2" s="51" t="s">
        <v>32</v>
      </c>
      <c r="I2" s="51" t="s">
        <v>33</v>
      </c>
      <c r="J2" s="51" t="s">
        <v>34</v>
      </c>
      <c r="K2" s="51" t="s">
        <v>35</v>
      </c>
      <c r="L2" s="51" t="s">
        <v>415</v>
      </c>
      <c r="M2" s="51" t="s">
        <v>22</v>
      </c>
      <c r="N2" s="51" t="s">
        <v>23</v>
      </c>
      <c r="O2" s="51" t="s">
        <v>366</v>
      </c>
      <c r="P2" s="51" t="s">
        <v>12</v>
      </c>
    </row>
    <row r="3" spans="1:16" ht="14.25">
      <c r="A3" s="30" t="s">
        <v>154</v>
      </c>
      <c r="B3" s="38"/>
      <c r="C3" s="38"/>
      <c r="D3" s="38"/>
      <c r="E3" s="38"/>
      <c r="F3" s="38">
        <v>19</v>
      </c>
      <c r="G3" s="38">
        <v>12</v>
      </c>
      <c r="H3" s="38">
        <v>2</v>
      </c>
      <c r="I3" s="38">
        <v>19</v>
      </c>
      <c r="J3" s="38">
        <v>10</v>
      </c>
      <c r="K3" s="38">
        <v>15</v>
      </c>
      <c r="L3" s="38"/>
      <c r="M3" s="38">
        <v>17</v>
      </c>
      <c r="N3" s="38">
        <v>12</v>
      </c>
      <c r="O3" s="38"/>
      <c r="P3" s="51">
        <f t="shared" ref="P3:P14" si="0">SUM(B3:O3)</f>
        <v>106</v>
      </c>
    </row>
    <row r="4" spans="1:16" ht="14.25">
      <c r="A4" s="30" t="s">
        <v>66</v>
      </c>
      <c r="B4" s="38">
        <v>12</v>
      </c>
      <c r="C4" s="38">
        <v>9</v>
      </c>
      <c r="D4" s="38"/>
      <c r="E4" s="38">
        <v>17</v>
      </c>
      <c r="F4" s="38">
        <v>2</v>
      </c>
      <c r="G4" s="38">
        <v>2</v>
      </c>
      <c r="H4" s="38">
        <v>9</v>
      </c>
      <c r="I4" s="38">
        <v>2</v>
      </c>
      <c r="J4" s="38"/>
      <c r="K4" s="38"/>
      <c r="L4" s="38"/>
      <c r="M4" s="38">
        <v>7</v>
      </c>
      <c r="N4" s="38"/>
      <c r="O4" s="38"/>
      <c r="P4" s="51">
        <f t="shared" si="0"/>
        <v>60</v>
      </c>
    </row>
    <row r="5" spans="1:16" ht="14.25">
      <c r="A5" s="57" t="s">
        <v>55</v>
      </c>
      <c r="B5" s="38"/>
      <c r="C5" s="38"/>
      <c r="D5" s="38">
        <v>11</v>
      </c>
      <c r="E5" s="38">
        <v>7</v>
      </c>
      <c r="F5" s="38"/>
      <c r="G5" s="38"/>
      <c r="H5" s="38">
        <v>7</v>
      </c>
      <c r="I5" s="38"/>
      <c r="J5" s="38">
        <v>2</v>
      </c>
      <c r="K5" s="38">
        <v>9</v>
      </c>
      <c r="L5" s="38"/>
      <c r="M5" s="38"/>
      <c r="N5" s="38"/>
      <c r="O5" s="38">
        <v>7</v>
      </c>
      <c r="P5" s="51">
        <f t="shared" si="0"/>
        <v>43</v>
      </c>
    </row>
    <row r="6" spans="1:16" ht="14.25">
      <c r="A6" s="30" t="s">
        <v>133</v>
      </c>
      <c r="B6" s="38"/>
      <c r="C6" s="38"/>
      <c r="D6" s="38">
        <v>10</v>
      </c>
      <c r="E6" s="38">
        <v>2</v>
      </c>
      <c r="F6" s="38"/>
      <c r="G6" s="38"/>
      <c r="H6" s="38"/>
      <c r="I6" s="38">
        <v>2</v>
      </c>
      <c r="J6" s="38"/>
      <c r="K6" s="38"/>
      <c r="L6" s="38">
        <v>12</v>
      </c>
      <c r="M6" s="38"/>
      <c r="N6" s="38"/>
      <c r="O6" s="38">
        <v>15</v>
      </c>
      <c r="P6" s="51">
        <f t="shared" si="0"/>
        <v>41</v>
      </c>
    </row>
    <row r="7" spans="1:16" ht="14.25">
      <c r="A7" s="57" t="s">
        <v>39</v>
      </c>
      <c r="B7" s="38"/>
      <c r="C7" s="38"/>
      <c r="D7" s="38"/>
      <c r="E7" s="38">
        <v>2</v>
      </c>
      <c r="F7" s="38">
        <v>5</v>
      </c>
      <c r="G7" s="38">
        <v>9</v>
      </c>
      <c r="H7" s="38">
        <v>10</v>
      </c>
      <c r="I7" s="38"/>
      <c r="J7" s="38"/>
      <c r="K7" s="38"/>
      <c r="L7" s="38">
        <v>7</v>
      </c>
      <c r="M7" s="38"/>
      <c r="N7" s="38"/>
      <c r="O7" s="38"/>
      <c r="P7" s="51">
        <f t="shared" si="0"/>
        <v>33</v>
      </c>
    </row>
    <row r="8" spans="1:16" ht="14.25">
      <c r="A8" s="57" t="s">
        <v>117</v>
      </c>
      <c r="B8" s="38">
        <v>5</v>
      </c>
      <c r="C8" s="38">
        <v>12</v>
      </c>
      <c r="D8" s="38">
        <v>5</v>
      </c>
      <c r="E8" s="38"/>
      <c r="F8" s="38">
        <v>2</v>
      </c>
      <c r="G8" s="38"/>
      <c r="H8" s="38"/>
      <c r="I8" s="38"/>
      <c r="J8" s="38"/>
      <c r="K8" s="38">
        <v>2</v>
      </c>
      <c r="L8" s="38"/>
      <c r="M8" s="38"/>
      <c r="N8" s="38"/>
      <c r="O8" s="38"/>
      <c r="P8" s="51">
        <f t="shared" si="0"/>
        <v>26</v>
      </c>
    </row>
    <row r="9" spans="1:16" ht="14.25">
      <c r="A9" s="55" t="s">
        <v>62</v>
      </c>
      <c r="B9" s="54"/>
      <c r="C9" s="54"/>
      <c r="D9" s="38"/>
      <c r="E9" s="38"/>
      <c r="F9" s="38"/>
      <c r="G9" s="38">
        <v>7</v>
      </c>
      <c r="H9" s="38"/>
      <c r="I9" s="38"/>
      <c r="J9" s="38">
        <v>7</v>
      </c>
      <c r="K9" s="38"/>
      <c r="L9" s="38"/>
      <c r="M9" s="38"/>
      <c r="N9" s="38">
        <v>2</v>
      </c>
      <c r="O9" s="38"/>
      <c r="P9" s="51">
        <f t="shared" si="0"/>
        <v>16</v>
      </c>
    </row>
    <row r="10" spans="1:16" ht="14.25">
      <c r="A10" s="57" t="s">
        <v>44</v>
      </c>
      <c r="B10" s="38">
        <v>7</v>
      </c>
      <c r="C10" s="38"/>
      <c r="D10" s="38"/>
      <c r="E10" s="38"/>
      <c r="F10" s="38"/>
      <c r="G10" s="38"/>
      <c r="H10" s="38"/>
      <c r="I10" s="38"/>
      <c r="J10" s="38">
        <v>2</v>
      </c>
      <c r="K10" s="38">
        <v>2</v>
      </c>
      <c r="L10" s="38"/>
      <c r="M10" s="38"/>
      <c r="N10" s="38"/>
      <c r="O10" s="38">
        <v>2</v>
      </c>
      <c r="P10" s="51">
        <f t="shared" si="0"/>
        <v>13</v>
      </c>
    </row>
    <row r="11" spans="1:16" ht="14.25">
      <c r="A11" s="57" t="s">
        <v>417</v>
      </c>
      <c r="B11" s="38"/>
      <c r="C11" s="38">
        <v>5</v>
      </c>
      <c r="D11" s="38">
        <v>2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51">
        <f t="shared" si="0"/>
        <v>7</v>
      </c>
    </row>
    <row r="12" spans="1:16" ht="14.25">
      <c r="A12" s="30" t="s">
        <v>141</v>
      </c>
      <c r="B12" s="38"/>
      <c r="C12" s="38"/>
      <c r="D12" s="38"/>
      <c r="E12" s="38"/>
      <c r="F12" s="38"/>
      <c r="G12" s="38"/>
      <c r="H12" s="38"/>
      <c r="I12" s="38">
        <v>5</v>
      </c>
      <c r="J12" s="38"/>
      <c r="K12" s="38"/>
      <c r="L12" s="38"/>
      <c r="M12" s="38"/>
      <c r="N12" s="38"/>
      <c r="O12" s="38"/>
      <c r="P12" s="51">
        <f t="shared" si="0"/>
        <v>5</v>
      </c>
    </row>
    <row r="13" spans="1:16" ht="14.25">
      <c r="A13" s="57" t="s">
        <v>80</v>
      </c>
      <c r="B13" s="38"/>
      <c r="C13" s="38"/>
      <c r="D13" s="38"/>
      <c r="E13" s="38"/>
      <c r="F13" s="38"/>
      <c r="G13" s="38"/>
      <c r="H13" s="38"/>
      <c r="I13" s="38"/>
      <c r="J13" s="38">
        <v>5</v>
      </c>
      <c r="K13" s="38"/>
      <c r="L13" s="38"/>
      <c r="M13" s="38"/>
      <c r="N13" s="38"/>
      <c r="O13" s="38"/>
      <c r="P13" s="51">
        <f t="shared" si="0"/>
        <v>5</v>
      </c>
    </row>
    <row r="14" spans="1:16" ht="14.25">
      <c r="A14" s="56" t="s">
        <v>48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51">
        <f t="shared" si="0"/>
        <v>0</v>
      </c>
    </row>
    <row r="15" spans="1:16" ht="14.25">
      <c r="A15" s="1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51"/>
    </row>
  </sheetData>
  <sortState ref="A3:P14">
    <sortCondition descending="1" ref="P3:P14"/>
  </sortState>
  <pageMargins left="0.25" right="0.25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HI</vt:lpstr>
      <vt:lpstr>DI</vt:lpstr>
      <vt:lpstr>Poe</vt:lpstr>
      <vt:lpstr>Rad</vt:lpstr>
      <vt:lpstr>OO</vt:lpstr>
      <vt:lpstr>ADS</vt:lpstr>
      <vt:lpstr>Imp</vt:lpstr>
      <vt:lpstr>Exp</vt:lpstr>
      <vt:lpstr>Ext</vt:lpstr>
      <vt:lpstr>Pro</vt:lpstr>
      <vt:lpstr>Duo</vt:lpstr>
      <vt:lpstr>LD</vt:lpstr>
      <vt:lpstr>PF</vt:lpstr>
      <vt:lpstr>Parli</vt:lpstr>
      <vt:lpstr>Pent</vt:lpstr>
      <vt:lpstr>Sweeps</vt:lpstr>
    </vt:vector>
  </TitlesOfParts>
  <Company>Three Rivers School District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robert.moeny</dc:creator>
  <cp:lastModifiedBy>Jordan Moeny</cp:lastModifiedBy>
  <cp:lastPrinted>2013-01-27T06:20:22Z</cp:lastPrinted>
  <dcterms:created xsi:type="dcterms:W3CDTF">2007-02-09T23:37:10Z</dcterms:created>
  <dcterms:modified xsi:type="dcterms:W3CDTF">2013-01-28T01:05:03Z</dcterms:modified>
</cp:coreProperties>
</file>